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Foglio1" sheetId="1" r:id="rId1"/>
  </sheets>
  <definedNames>
    <definedName name="_xlnm._FilterDatabase" localSheetId="0" hidden="1">Foglio1!$A$17:$M$19</definedName>
    <definedName name="_xlnm.Print_Titles" localSheetId="0">Foglio1!$17:$17</definedName>
  </definedNames>
  <calcPr calcId="145621"/>
</workbook>
</file>

<file path=xl/calcChain.xml><?xml version="1.0" encoding="utf-8"?>
<calcChain xmlns="http://schemas.openxmlformats.org/spreadsheetml/2006/main">
  <c r="D7" i="1" l="1"/>
  <c r="C7" i="1"/>
  <c r="C13" i="1" l="1"/>
  <c r="C12" i="1"/>
  <c r="C11" i="1"/>
  <c r="C10" i="1"/>
  <c r="C9" i="1"/>
  <c r="C8" i="1"/>
  <c r="C6" i="1"/>
  <c r="C5" i="1"/>
  <c r="C4" i="1"/>
  <c r="B3" i="1" l="1"/>
  <c r="D5" i="1" l="1"/>
  <c r="D6" i="1"/>
  <c r="D8" i="1"/>
  <c r="D9" i="1"/>
  <c r="D10" i="1"/>
  <c r="D11" i="1"/>
  <c r="D12" i="1"/>
  <c r="C3" i="1" l="1"/>
  <c r="D4" i="1"/>
</calcChain>
</file>

<file path=xl/sharedStrings.xml><?xml version="1.0" encoding="utf-8"?>
<sst xmlns="http://schemas.openxmlformats.org/spreadsheetml/2006/main" count="49" uniqueCount="41">
  <si>
    <t>BOLOGNA</t>
  </si>
  <si>
    <t>PARMA</t>
  </si>
  <si>
    <t>PIACENZA</t>
  </si>
  <si>
    <t>REGGIO EMILIA</t>
  </si>
  <si>
    <t>RIMINI</t>
  </si>
  <si>
    <t>FERRARA</t>
  </si>
  <si>
    <t>RAVENNA</t>
  </si>
  <si>
    <t>GRAD</t>
  </si>
  <si>
    <t>N°</t>
  </si>
  <si>
    <t>COGNOME</t>
  </si>
  <si>
    <t>NOME</t>
  </si>
  <si>
    <t>DATA DI NASCITA</t>
  </si>
  <si>
    <t>PUNTEGGIO PROVA ORALE</t>
  </si>
  <si>
    <t>PUNTEGGIO TITOLI</t>
  </si>
  <si>
    <t>PUNTEGGIO FINALE</t>
  </si>
  <si>
    <t>PREFERENZE</t>
  </si>
  <si>
    <t>RISERVE</t>
  </si>
  <si>
    <t>NOTE</t>
  </si>
  <si>
    <t>PROVINCIA ATTRIBUITA A.S. 2019/20</t>
  </si>
  <si>
    <t>FORLI' - CESENA</t>
  </si>
  <si>
    <t>MODENA</t>
  </si>
  <si>
    <t>RINUNCIA</t>
  </si>
  <si>
    <t>CONTINGENTE</t>
  </si>
  <si>
    <t>CONTATORE NOMINE</t>
  </si>
  <si>
    <t>CONTROLLO</t>
  </si>
  <si>
    <t>PROVINCIA DI RESIDENZA</t>
  </si>
  <si>
    <t>POSTI RISERVA</t>
  </si>
  <si>
    <t>AAAA TOTALE</t>
  </si>
  <si>
    <t>GRADUATORIA</t>
  </si>
  <si>
    <t>GIUSEPPE</t>
  </si>
  <si>
    <t>ROSA</t>
  </si>
  <si>
    <t>A047</t>
  </si>
  <si>
    <t>MANES</t>
  </si>
  <si>
    <t>SANTILLO</t>
  </si>
  <si>
    <t>NA</t>
  </si>
  <si>
    <t>BO</t>
  </si>
  <si>
    <t>PALMIERI</t>
  </si>
  <si>
    <t>VITTORIA</t>
  </si>
  <si>
    <t>D'UFFICIO</t>
  </si>
  <si>
    <t>DA ELENCO PREF</t>
  </si>
  <si>
    <t>GRADUATORIA ESAURITA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</si>
</sst>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4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left" vertical="center"/>
    </xf>
    <xf numFmtId="14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</cellXfs>
  <cellStyles count="3">
    <cellStyle name="Normal 2" xfId="1"/>
    <cellStyle name="Normale" xfId="0" builtinId="0"/>
    <cellStyle name="Normale 2" xfId="2"/>
  </cellStyles>
  <dxfs count="2"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0"/>
  <sheetViews>
    <sheetView tabSelected="1" zoomScale="85" zoomScaleNormal="85" workbookViewId="0">
      <selection activeCell="D14" sqref="D14"/>
    </sheetView>
  </sheetViews>
  <sheetFormatPr defaultRowHeight="14.4" x14ac:dyDescent="0.3"/>
  <cols>
    <col min="1" max="1" width="20.5546875" customWidth="1"/>
    <col min="2" max="2" width="13.33203125" style="2" customWidth="1"/>
    <col min="3" max="3" width="19.5546875" customWidth="1"/>
    <col min="4" max="4" width="23" customWidth="1"/>
    <col min="5" max="5" width="19.44140625" style="2" customWidth="1"/>
    <col min="6" max="6" width="17.5546875" style="2" customWidth="1"/>
    <col min="7" max="7" width="15.33203125" style="2" hidden="1" customWidth="1"/>
    <col min="8" max="9" width="11.5546875" style="2" hidden="1" customWidth="1"/>
    <col min="10" max="10" width="20.5546875" style="2" customWidth="1"/>
    <col min="11" max="11" width="9.109375" style="2"/>
    <col min="12" max="12" width="22.6640625" style="4" customWidth="1"/>
    <col min="13" max="13" width="38" customWidth="1"/>
    <col min="14" max="14" width="18.5546875" bestFit="1" customWidth="1"/>
  </cols>
  <sheetData>
    <row r="2" spans="1:12" ht="15" thickBot="1" x14ac:dyDescent="0.35">
      <c r="B2" s="2" t="s">
        <v>22</v>
      </c>
      <c r="C2" t="s">
        <v>23</v>
      </c>
      <c r="D2" s="3" t="s">
        <v>24</v>
      </c>
      <c r="E2" s="2" t="s">
        <v>26</v>
      </c>
    </row>
    <row r="3" spans="1:12" x14ac:dyDescent="0.3">
      <c r="A3" t="s">
        <v>27</v>
      </c>
      <c r="B3" s="3">
        <f>SUM(B4:B12)</f>
        <v>4</v>
      </c>
      <c r="C3" s="3">
        <f>SUM(C4:C12)</f>
        <v>3</v>
      </c>
      <c r="F3" s="25" t="s">
        <v>40</v>
      </c>
      <c r="G3" s="26"/>
      <c r="H3" s="26"/>
      <c r="I3" s="26"/>
      <c r="J3" s="26"/>
      <c r="K3" s="27"/>
    </row>
    <row r="4" spans="1:12" x14ac:dyDescent="0.3">
      <c r="A4" t="s">
        <v>0</v>
      </c>
      <c r="B4" s="2">
        <v>0</v>
      </c>
      <c r="C4" s="2">
        <f t="shared" ref="C4:C13" si="0">COUNTIF($M$19:$M$20,A4)</f>
        <v>0</v>
      </c>
      <c r="D4" t="str">
        <f>IF(C4=B4,"TOTALE RAGGIUNTO",IF(C4&gt;B4,"CONTINGENTE SUPERATO",""))</f>
        <v>TOTALE RAGGIUNTO</v>
      </c>
      <c r="E4" s="1"/>
      <c r="F4" s="28"/>
      <c r="G4" s="29"/>
      <c r="H4" s="29"/>
      <c r="I4" s="29"/>
      <c r="J4" s="29"/>
      <c r="K4" s="30"/>
    </row>
    <row r="5" spans="1:12" x14ac:dyDescent="0.3">
      <c r="A5" t="s">
        <v>5</v>
      </c>
      <c r="B5" s="2">
        <v>1</v>
      </c>
      <c r="C5" s="2">
        <f t="shared" si="0"/>
        <v>0</v>
      </c>
      <c r="D5" t="str">
        <f t="shared" ref="D5:D12" si="1">IF(C5=B5,"TOTALE RAGGIUNTO",IF(C5&gt;B5,"CONTINGENTE SUPERATO",""))</f>
        <v/>
      </c>
      <c r="E5" s="1"/>
      <c r="F5" s="28"/>
      <c r="G5" s="29"/>
      <c r="H5" s="29"/>
      <c r="I5" s="29"/>
      <c r="J5" s="29"/>
      <c r="K5" s="30"/>
    </row>
    <row r="6" spans="1:12" x14ac:dyDescent="0.3">
      <c r="A6" t="s">
        <v>19</v>
      </c>
      <c r="B6" s="2">
        <v>0</v>
      </c>
      <c r="C6" s="2">
        <f t="shared" si="0"/>
        <v>0</v>
      </c>
      <c r="D6" t="str">
        <f t="shared" si="1"/>
        <v>TOTALE RAGGIUNTO</v>
      </c>
      <c r="E6" s="1"/>
      <c r="F6" s="28"/>
      <c r="G6" s="29"/>
      <c r="H6" s="29"/>
      <c r="I6" s="29"/>
      <c r="J6" s="29"/>
      <c r="K6" s="30"/>
    </row>
    <row r="7" spans="1:12" ht="15" thickBot="1" x14ac:dyDescent="0.35">
      <c r="A7" t="s">
        <v>20</v>
      </c>
      <c r="B7" s="2">
        <v>3</v>
      </c>
      <c r="C7" s="2">
        <f>COUNTIF($M$17:$M$20,A7)</f>
        <v>3</v>
      </c>
      <c r="D7" t="str">
        <f t="shared" si="1"/>
        <v>TOTALE RAGGIUNTO</v>
      </c>
      <c r="E7" s="1"/>
      <c r="F7" s="31"/>
      <c r="G7" s="32"/>
      <c r="H7" s="32"/>
      <c r="I7" s="32"/>
      <c r="J7" s="32"/>
      <c r="K7" s="33"/>
    </row>
    <row r="8" spans="1:12" x14ac:dyDescent="0.3">
      <c r="A8" t="s">
        <v>1</v>
      </c>
      <c r="B8" s="2">
        <v>0</v>
      </c>
      <c r="C8" s="2">
        <f t="shared" si="0"/>
        <v>0</v>
      </c>
      <c r="D8" t="str">
        <f t="shared" si="1"/>
        <v>TOTALE RAGGIUNTO</v>
      </c>
      <c r="E8" s="1"/>
      <c r="F8" s="1"/>
      <c r="L8" s="2" t="s">
        <v>38</v>
      </c>
    </row>
    <row r="9" spans="1:12" ht="15" x14ac:dyDescent="0.25">
      <c r="A9" t="s">
        <v>2</v>
      </c>
      <c r="B9" s="2">
        <v>0</v>
      </c>
      <c r="C9" s="2">
        <f t="shared" si="0"/>
        <v>0</v>
      </c>
      <c r="D9" t="str">
        <f t="shared" si="1"/>
        <v>TOTALE RAGGIUNTO</v>
      </c>
      <c r="E9" s="1"/>
      <c r="F9" s="1"/>
      <c r="L9" s="2" t="s">
        <v>39</v>
      </c>
    </row>
    <row r="10" spans="1:12" s="9" customFormat="1" ht="15" x14ac:dyDescent="0.25">
      <c r="A10" s="9" t="s">
        <v>6</v>
      </c>
      <c r="B10" s="10">
        <v>0</v>
      </c>
      <c r="C10" s="10">
        <f t="shared" si="0"/>
        <v>0</v>
      </c>
      <c r="D10" s="9" t="str">
        <f t="shared" si="1"/>
        <v>TOTALE RAGGIUNTO</v>
      </c>
      <c r="E10" s="8"/>
      <c r="F10" s="17"/>
      <c r="G10" s="10"/>
      <c r="H10" s="10"/>
      <c r="I10" s="10"/>
      <c r="J10" s="10"/>
      <c r="K10" s="10"/>
      <c r="L10" s="11"/>
    </row>
    <row r="11" spans="1:12" ht="15" x14ac:dyDescent="0.25">
      <c r="A11" t="s">
        <v>3</v>
      </c>
      <c r="B11" s="2">
        <v>0</v>
      </c>
      <c r="C11" s="2">
        <f t="shared" si="0"/>
        <v>0</v>
      </c>
      <c r="D11" t="str">
        <f t="shared" si="1"/>
        <v>TOTALE RAGGIUNTO</v>
      </c>
      <c r="E11" s="8"/>
      <c r="F11" s="1"/>
    </row>
    <row r="12" spans="1:12" s="9" customFormat="1" ht="15" x14ac:dyDescent="0.25">
      <c r="A12" s="9" t="s">
        <v>4</v>
      </c>
      <c r="B12" s="10">
        <v>0</v>
      </c>
      <c r="C12" s="10">
        <f t="shared" si="0"/>
        <v>0</v>
      </c>
      <c r="D12" s="9" t="str">
        <f t="shared" si="1"/>
        <v>TOTALE RAGGIUNTO</v>
      </c>
      <c r="E12" s="8"/>
      <c r="F12" s="8"/>
      <c r="G12" s="10"/>
      <c r="H12" s="10"/>
      <c r="I12" s="10"/>
      <c r="J12" s="10"/>
      <c r="K12" s="10"/>
      <c r="L12" s="11"/>
    </row>
    <row r="13" spans="1:12" ht="15" x14ac:dyDescent="0.25">
      <c r="A13" t="s">
        <v>21</v>
      </c>
      <c r="C13" s="2">
        <f t="shared" si="0"/>
        <v>0</v>
      </c>
      <c r="F13" s="1"/>
    </row>
    <row r="14" spans="1:12" ht="29.25" customHeight="1" x14ac:dyDescent="0.25">
      <c r="F14" s="1"/>
    </row>
    <row r="15" spans="1:12" ht="25.8" x14ac:dyDescent="0.5">
      <c r="A15" t="s">
        <v>28</v>
      </c>
      <c r="B15" s="24" t="s">
        <v>31</v>
      </c>
    </row>
    <row r="17" spans="1:13" s="8" customFormat="1" ht="45" customHeight="1" x14ac:dyDescent="0.3">
      <c r="A17" s="5" t="s">
        <v>7</v>
      </c>
      <c r="B17" s="5" t="s">
        <v>8</v>
      </c>
      <c r="C17" s="5" t="s">
        <v>9</v>
      </c>
      <c r="D17" s="5" t="s">
        <v>10</v>
      </c>
      <c r="E17" s="6" t="s">
        <v>11</v>
      </c>
      <c r="F17" s="6" t="s">
        <v>25</v>
      </c>
      <c r="G17" s="5" t="s">
        <v>12</v>
      </c>
      <c r="H17" s="5" t="s">
        <v>13</v>
      </c>
      <c r="I17" s="5" t="s">
        <v>14</v>
      </c>
      <c r="J17" s="5" t="s">
        <v>15</v>
      </c>
      <c r="K17" s="5" t="s">
        <v>16</v>
      </c>
      <c r="L17" s="7" t="s">
        <v>17</v>
      </c>
      <c r="M17" s="5" t="s">
        <v>18</v>
      </c>
    </row>
    <row r="18" spans="1:13" s="21" customFormat="1" ht="29.4" customHeight="1" x14ac:dyDescent="0.25">
      <c r="A18" s="18" t="s">
        <v>31</v>
      </c>
      <c r="B18" s="22">
        <v>12</v>
      </c>
      <c r="C18" s="18" t="s">
        <v>36</v>
      </c>
      <c r="D18" s="18" t="s">
        <v>37</v>
      </c>
      <c r="E18" s="23">
        <v>24749</v>
      </c>
      <c r="F18" s="19"/>
      <c r="G18" s="22">
        <v>25</v>
      </c>
      <c r="H18" s="22">
        <v>34</v>
      </c>
      <c r="I18" s="22">
        <v>59.2</v>
      </c>
      <c r="J18" s="18"/>
      <c r="K18" s="18"/>
      <c r="L18" s="20"/>
      <c r="M18" s="12" t="s">
        <v>20</v>
      </c>
    </row>
    <row r="19" spans="1:13" ht="29.4" customHeight="1" x14ac:dyDescent="0.25">
      <c r="A19" s="12" t="s">
        <v>31</v>
      </c>
      <c r="B19" s="13">
        <v>17</v>
      </c>
      <c r="C19" s="12" t="s">
        <v>32</v>
      </c>
      <c r="D19" s="14" t="s">
        <v>30</v>
      </c>
      <c r="E19" s="15">
        <v>30310</v>
      </c>
      <c r="F19" s="15" t="s">
        <v>34</v>
      </c>
      <c r="G19" s="13">
        <v>18</v>
      </c>
      <c r="H19" s="13">
        <v>21.4</v>
      </c>
      <c r="I19" s="13">
        <v>39.4</v>
      </c>
      <c r="J19" s="13"/>
      <c r="K19" s="13"/>
      <c r="L19" s="16" t="s">
        <v>38</v>
      </c>
      <c r="M19" s="12" t="s">
        <v>20</v>
      </c>
    </row>
    <row r="20" spans="1:13" ht="29.4" customHeight="1" x14ac:dyDescent="0.25">
      <c r="A20" s="12" t="s">
        <v>31</v>
      </c>
      <c r="B20" s="13">
        <v>18</v>
      </c>
      <c r="C20" s="12" t="s">
        <v>33</v>
      </c>
      <c r="D20" s="14" t="s">
        <v>29</v>
      </c>
      <c r="E20" s="15">
        <v>25829</v>
      </c>
      <c r="F20" s="15" t="s">
        <v>35</v>
      </c>
      <c r="G20" s="13">
        <v>20</v>
      </c>
      <c r="H20" s="13">
        <v>19</v>
      </c>
      <c r="I20" s="13">
        <v>39</v>
      </c>
      <c r="J20" s="13"/>
      <c r="K20" s="13"/>
      <c r="L20" s="16" t="s">
        <v>38</v>
      </c>
      <c r="M20" s="12" t="s">
        <v>20</v>
      </c>
    </row>
  </sheetData>
  <autoFilter ref="A17:M19"/>
  <mergeCells count="1">
    <mergeCell ref="F3:K7"/>
  </mergeCells>
  <conditionalFormatting sqref="D3:D12">
    <cfRule type="containsText" dxfId="1" priority="1" operator="containsText" text="CONTINGENTE SUPERATO">
      <formula>NOT(ISERROR(SEARCH("CONTINGENTE SUPERATO",D3)))</formula>
    </cfRule>
    <cfRule type="containsText" dxfId="0" priority="2" operator="containsText" text="TOTALE RAGGIUNTO">
      <formula>NOT(ISERROR(SEARCH("TOTALE RAGGIUNTO",D3)))</formula>
    </cfRule>
  </conditionalFormatting>
  <dataValidations count="2">
    <dataValidation type="list" allowBlank="1" showInputMessage="1" showErrorMessage="1" errorTitle="PROVINCIA NON CORRETTA" prompt="SCEGLIERE DA MENU' A TENDINA" sqref="M18:M20">
      <formula1>$A$4:$A$13</formula1>
    </dataValidation>
    <dataValidation type="list" allowBlank="1" showInputMessage="1" showErrorMessage="1" prompt="SCEGLIERE DA MENU' A TENDINA" sqref="L18:L20">
      <formula1>$L$8:$L$9</formula1>
    </dataValidation>
  </dataValidations>
  <pageMargins left="0.15748031496062992" right="0.15748031496062992" top="0.43307086614173229" bottom="0.62992125984251968" header="0.19685039370078741" footer="0.31496062992125984"/>
  <pageSetup paperSize="9" scale="75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2019-08-09T11:27:36Z</dcterms:modified>
</cp:coreProperties>
</file>