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tabRatio="287"/>
  </bookViews>
  <sheets>
    <sheet name="Foglio1" sheetId="1" r:id="rId1"/>
  </sheets>
  <definedNames>
    <definedName name="_xlnm._FilterDatabase" localSheetId="0" hidden="1">Foglio1!$A$17:$M$136</definedName>
    <definedName name="_xlnm.Print_Titles" localSheetId="0">Foglio1!$17:$17</definedName>
  </definedName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4" i="1"/>
  <c r="C13" i="1" l="1"/>
  <c r="C12" i="1"/>
  <c r="C11" i="1"/>
  <c r="C10" i="1"/>
  <c r="C9" i="1"/>
  <c r="C8" i="1"/>
  <c r="C7" i="1"/>
  <c r="C6" i="1"/>
  <c r="C5" i="1"/>
  <c r="C4" i="1"/>
  <c r="B3" i="1" l="1"/>
  <c r="D5" i="1" l="1"/>
  <c r="D6" i="1"/>
  <c r="D7" i="1"/>
  <c r="D8" i="1"/>
  <c r="D9" i="1"/>
  <c r="D10" i="1"/>
  <c r="D11" i="1"/>
  <c r="D12" i="1"/>
  <c r="C3" i="1" l="1"/>
  <c r="D4" i="1"/>
</calcChain>
</file>

<file path=xl/sharedStrings.xml><?xml version="1.0" encoding="utf-8"?>
<sst xmlns="http://schemas.openxmlformats.org/spreadsheetml/2006/main" count="590" uniqueCount="252">
  <si>
    <t>BOLOGNA</t>
  </si>
  <si>
    <t>PARMA</t>
  </si>
  <si>
    <t>PIACENZA</t>
  </si>
  <si>
    <t>REGGIO EMILIA</t>
  </si>
  <si>
    <t>RIMINI</t>
  </si>
  <si>
    <t>FERRARA</t>
  </si>
  <si>
    <t>RAVENNA</t>
  </si>
  <si>
    <t>GRAD</t>
  </si>
  <si>
    <t>N°</t>
  </si>
  <si>
    <t>COGNOME</t>
  </si>
  <si>
    <t>NOME</t>
  </si>
  <si>
    <t>DATA DI NASCITA</t>
  </si>
  <si>
    <t>PUNTEGGIO PROVA ORALE</t>
  </si>
  <si>
    <t>PUNTEGGIO TITOLI</t>
  </si>
  <si>
    <t>PUNTEGGIO FINALE</t>
  </si>
  <si>
    <t>PREFERENZE</t>
  </si>
  <si>
    <t>RISERVE</t>
  </si>
  <si>
    <t>NOTE</t>
  </si>
  <si>
    <t>PROVINCIA ATTRIBUITA A.S. 2019/20</t>
  </si>
  <si>
    <t>FORLI' - CESENA</t>
  </si>
  <si>
    <t>MODENA</t>
  </si>
  <si>
    <t>RINUNCIA</t>
  </si>
  <si>
    <t>CONTINGENTE</t>
  </si>
  <si>
    <t>CONTATORE NOMINE</t>
  </si>
  <si>
    <t>CONTROLLO</t>
  </si>
  <si>
    <t>PROVINCIA DI RESIDENZA</t>
  </si>
  <si>
    <t>POSTI RISERVA</t>
  </si>
  <si>
    <t>AAAA TOTALE</t>
  </si>
  <si>
    <t>GRADUATORIA</t>
  </si>
  <si>
    <t>FRANCESCA</t>
  </si>
  <si>
    <t>LONGO</t>
  </si>
  <si>
    <t>ELENA</t>
  </si>
  <si>
    <t>LARCINESE</t>
  </si>
  <si>
    <t>GIUSEPPE</t>
  </si>
  <si>
    <t>GIULIA</t>
  </si>
  <si>
    <t>TANIA</t>
  </si>
  <si>
    <t>*</t>
  </si>
  <si>
    <t>A028</t>
  </si>
  <si>
    <t>LODI RIZZINI</t>
  </si>
  <si>
    <t>ALBERTO</t>
  </si>
  <si>
    <t>ORLATI</t>
  </si>
  <si>
    <t>SILVIA</t>
  </si>
  <si>
    <t>MIONI</t>
  </si>
  <si>
    <t>CHIARA</t>
  </si>
  <si>
    <t>CHIRICO</t>
  </si>
  <si>
    <t>GIUSEPPE DAMIANO</t>
  </si>
  <si>
    <t>CASTELLI</t>
  </si>
  <si>
    <t>TRUFELLI</t>
  </si>
  <si>
    <t>HELGA</t>
  </si>
  <si>
    <t>LUCCHI</t>
  </si>
  <si>
    <t>ROBERTA</t>
  </si>
  <si>
    <t>DONATI</t>
  </si>
  <si>
    <t>DONATELLA</t>
  </si>
  <si>
    <t>BORGATTI</t>
  </si>
  <si>
    <t>PAOLA</t>
  </si>
  <si>
    <t>MARTELLI</t>
  </si>
  <si>
    <t>BERTI</t>
  </si>
  <si>
    <t>ANITA</t>
  </si>
  <si>
    <t>SALATI</t>
  </si>
  <si>
    <t>ANTONELLA</t>
  </si>
  <si>
    <t>TURANO</t>
  </si>
  <si>
    <t>MARIA</t>
  </si>
  <si>
    <t>MENGHI SARTORIO</t>
  </si>
  <si>
    <t>SAMANTHA</t>
  </si>
  <si>
    <t>TELÒ</t>
  </si>
  <si>
    <t>TIZIANA</t>
  </si>
  <si>
    <t>RIONDINO</t>
  </si>
  <si>
    <t>MICHELE</t>
  </si>
  <si>
    <t>QUARTAPELLE PROCOPIO</t>
  </si>
  <si>
    <t>ELSA</t>
  </si>
  <si>
    <t>GUAITA</t>
  </si>
  <si>
    <t>CANARECCI</t>
  </si>
  <si>
    <t>SARA</t>
  </si>
  <si>
    <t>IGNESTI</t>
  </si>
  <si>
    <t>MARILENA</t>
  </si>
  <si>
    <t>DELUCCHI</t>
  </si>
  <si>
    <t>ANNA MARZIA</t>
  </si>
  <si>
    <t>RIANNA</t>
  </si>
  <si>
    <t>CASTELLANI</t>
  </si>
  <si>
    <t>TORCHI</t>
  </si>
  <si>
    <t>BORGESE</t>
  </si>
  <si>
    <t>DEMETRIO</t>
  </si>
  <si>
    <t>ROSSI</t>
  </si>
  <si>
    <t>GUERRINI</t>
  </si>
  <si>
    <t>SHALLY</t>
  </si>
  <si>
    <t>DELL'OLIO</t>
  </si>
  <si>
    <t>MARIA FIORELLA</t>
  </si>
  <si>
    <t>CRISCI</t>
  </si>
  <si>
    <t>MAGDA</t>
  </si>
  <si>
    <t>NOVARA</t>
  </si>
  <si>
    <t>PATRIZIA</t>
  </si>
  <si>
    <t>MAZZONI</t>
  </si>
  <si>
    <t>BRUNO</t>
  </si>
  <si>
    <t>MARIANNA</t>
  </si>
  <si>
    <t>TAM</t>
  </si>
  <si>
    <t>TOMMASO</t>
  </si>
  <si>
    <t>MARIANI</t>
  </si>
  <si>
    <t>STEFANO</t>
  </si>
  <si>
    <t>ARMILLOTTA</t>
  </si>
  <si>
    <t>FILOMENA REGINA</t>
  </si>
  <si>
    <t>STABILE</t>
  </si>
  <si>
    <t>EVANGELISTI</t>
  </si>
  <si>
    <t>LORETTA</t>
  </si>
  <si>
    <t>RICCI</t>
  </si>
  <si>
    <t>MICHELA</t>
  </si>
  <si>
    <t>TOMASELLI</t>
  </si>
  <si>
    <t>ERNESTO</t>
  </si>
  <si>
    <t>NUZZO</t>
  </si>
  <si>
    <t>ELENA MARIA</t>
  </si>
  <si>
    <t>OCCHINO</t>
  </si>
  <si>
    <t>FILIPPA</t>
  </si>
  <si>
    <t>BOSCHERINI</t>
  </si>
  <si>
    <t>PIAZZA</t>
  </si>
  <si>
    <t>VITO</t>
  </si>
  <si>
    <t>BLASI</t>
  </si>
  <si>
    <t>GIAN FRANCA</t>
  </si>
  <si>
    <t>LONDRILLO</t>
  </si>
  <si>
    <t>CARCIOLA</t>
  </si>
  <si>
    <t>ALESSANDRO</t>
  </si>
  <si>
    <t>VACCARI</t>
  </si>
  <si>
    <t>BARA</t>
  </si>
  <si>
    <t>IRMA</t>
  </si>
  <si>
    <t>LA ROSA</t>
  </si>
  <si>
    <t>SABINA</t>
  </si>
  <si>
    <t>REGGIANI</t>
  </si>
  <si>
    <t>SIMONA</t>
  </si>
  <si>
    <t>RAUSA</t>
  </si>
  <si>
    <t>DOMENICA</t>
  </si>
  <si>
    <t>MANGIAFERRO</t>
  </si>
  <si>
    <t>ALAN</t>
  </si>
  <si>
    <t>OTTAVIANO</t>
  </si>
  <si>
    <t>ANGELA</t>
  </si>
  <si>
    <t>ALTIERI</t>
  </si>
  <si>
    <t>CRISTINA</t>
  </si>
  <si>
    <t>LEVATO</t>
  </si>
  <si>
    <t>MARINETTI</t>
  </si>
  <si>
    <t>ERNESTOMARIA</t>
  </si>
  <si>
    <t>FERRARI</t>
  </si>
  <si>
    <t>AGUIARI</t>
  </si>
  <si>
    <t>MOLARI</t>
  </si>
  <si>
    <t>MICAELA</t>
  </si>
  <si>
    <t>COMANDINI</t>
  </si>
  <si>
    <t>BENEDETTA</t>
  </si>
  <si>
    <t>MOGGI</t>
  </si>
  <si>
    <t>CALZOLARI</t>
  </si>
  <si>
    <t>STEFANIA</t>
  </si>
  <si>
    <t>PERUZZI</t>
  </si>
  <si>
    <t>RAMETTA</t>
  </si>
  <si>
    <t>MARIA LUCIA</t>
  </si>
  <si>
    <t>GIORDANO</t>
  </si>
  <si>
    <t>CALESINI</t>
  </si>
  <si>
    <t>NERIO</t>
  </si>
  <si>
    <t>GENTILUCCI</t>
  </si>
  <si>
    <t>ROBERTO</t>
  </si>
  <si>
    <t>MEZZA</t>
  </si>
  <si>
    <t>MARCO</t>
  </si>
  <si>
    <t>GHIGI</t>
  </si>
  <si>
    <t>CECILIA</t>
  </si>
  <si>
    <t>CHIRAZ</t>
  </si>
  <si>
    <t>ANNALISA</t>
  </si>
  <si>
    <t>PISANO</t>
  </si>
  <si>
    <t>CATERINA</t>
  </si>
  <si>
    <t>FALBO</t>
  </si>
  <si>
    <t>CAPODICASA</t>
  </si>
  <si>
    <t>CARMELO</t>
  </si>
  <si>
    <t>MARTINI</t>
  </si>
  <si>
    <t>BELLE'</t>
  </si>
  <si>
    <t>SCAPINI</t>
  </si>
  <si>
    <t>MASERATI</t>
  </si>
  <si>
    <t>LORENZA</t>
  </si>
  <si>
    <t>MOSCONI</t>
  </si>
  <si>
    <t>MANUELA</t>
  </si>
  <si>
    <t>D'URSO</t>
  </si>
  <si>
    <t>VECCI</t>
  </si>
  <si>
    <t>ANNA MARIA</t>
  </si>
  <si>
    <t>DIGIUSEPPE</t>
  </si>
  <si>
    <t>MARIANGELA</t>
  </si>
  <si>
    <t>DE LUCA</t>
  </si>
  <si>
    <t>MUGLIA</t>
  </si>
  <si>
    <t>IMMACOLATA</t>
  </si>
  <si>
    <t>DI LORENZO</t>
  </si>
  <si>
    <t>ANTONIO</t>
  </si>
  <si>
    <t>RICCARDI</t>
  </si>
  <si>
    <t>ILARIA</t>
  </si>
  <si>
    <t>DI RUBERTO</t>
  </si>
  <si>
    <t>MARIA RAFFAELLA</t>
  </si>
  <si>
    <t>SCAIELLA</t>
  </si>
  <si>
    <t>MARIA ROSARIA</t>
  </si>
  <si>
    <t>ROMITO</t>
  </si>
  <si>
    <t>DANILO</t>
  </si>
  <si>
    <t>FERRARIS</t>
  </si>
  <si>
    <t>ENRICA</t>
  </si>
  <si>
    <t>GHINOI</t>
  </si>
  <si>
    <t>CRINELLI</t>
  </si>
  <si>
    <t>RAOUL</t>
  </si>
  <si>
    <t>SORESSI</t>
  </si>
  <si>
    <t>EMANUELA</t>
  </si>
  <si>
    <t>TRASFORINI</t>
  </si>
  <si>
    <t>LAURA</t>
  </si>
  <si>
    <t>GUARDIGNI</t>
  </si>
  <si>
    <t>DANIELA</t>
  </si>
  <si>
    <t>GALLUSI</t>
  </si>
  <si>
    <t>COPERCINI</t>
  </si>
  <si>
    <t>BARBARA</t>
  </si>
  <si>
    <t>ZAGATTI</t>
  </si>
  <si>
    <t>CURRO'</t>
  </si>
  <si>
    <t>DANILA</t>
  </si>
  <si>
    <t>SCARPACI</t>
  </si>
  <si>
    <t>MIOTTO</t>
  </si>
  <si>
    <t>D'AMBROSIO</t>
  </si>
  <si>
    <t>RENATO</t>
  </si>
  <si>
    <t>DI MAGGIO</t>
  </si>
  <si>
    <t>JOSEPHIN PIA GABRIELA</t>
  </si>
  <si>
    <t>GHISLENI</t>
  </si>
  <si>
    <t>CASTELLANO</t>
  </si>
  <si>
    <t>POLI</t>
  </si>
  <si>
    <t>RAFFAELE</t>
  </si>
  <si>
    <t>SUPPA</t>
  </si>
  <si>
    <t>VERGARI</t>
  </si>
  <si>
    <t>ISABELLA</t>
  </si>
  <si>
    <t>GANDOLFI</t>
  </si>
  <si>
    <t>CLAUDIO</t>
  </si>
  <si>
    <t>PITTARI</t>
  </si>
  <si>
    <t>ANTONINA</t>
  </si>
  <si>
    <t>AMATISTA</t>
  </si>
  <si>
    <t>ROSA</t>
  </si>
  <si>
    <t>INGEGNO</t>
  </si>
  <si>
    <t>RIKA</t>
  </si>
  <si>
    <t>DRIOLA</t>
  </si>
  <si>
    <t>RAFFONI</t>
  </si>
  <si>
    <t>MASSIMO</t>
  </si>
  <si>
    <t>MASTELLONE</t>
  </si>
  <si>
    <t>CHIAPATTI</t>
  </si>
  <si>
    <t>ELISA</t>
  </si>
  <si>
    <t>BABINI</t>
  </si>
  <si>
    <t>MATTEO</t>
  </si>
  <si>
    <t>AMMESSO CON RISERVA</t>
  </si>
  <si>
    <t>AMMESSA CON RISERVA</t>
  </si>
  <si>
    <t>26 N, 4M</t>
  </si>
  <si>
    <t xml:space="preserve">8 N </t>
  </si>
  <si>
    <t>9(8 n 1 m)</t>
  </si>
  <si>
    <t>n.1 art.18 n.7 art.3</t>
  </si>
  <si>
    <t>14N - 2M</t>
  </si>
  <si>
    <t>9 N 2 M</t>
  </si>
  <si>
    <t>21N-2M</t>
  </si>
  <si>
    <t>11N - 2M</t>
  </si>
  <si>
    <t xml:space="preserve"> 9 (di cui 8N  1 M)</t>
  </si>
  <si>
    <t>D'UFFICIO</t>
  </si>
  <si>
    <t>DA ELENCO PREF</t>
  </si>
  <si>
    <t>FE</t>
  </si>
  <si>
    <t>BO</t>
  </si>
  <si>
    <r>
      <t xml:space="preserve">AL TERMINE DELLE OPERAZIONI DI NOMINA RISULTANO PRESENTI IN GRADUATORIA I </t>
    </r>
    <r>
      <rPr>
        <b/>
        <sz val="11"/>
        <color theme="1"/>
        <rFont val="Calibri"/>
        <family val="2"/>
        <scheme val="minor"/>
      </rPr>
      <t>SOLI CANDIDATI AMMESSI CON RISERVA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</si>
</sst>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6" fillId="0" borderId="2" xfId="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4" fontId="8" fillId="0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14" fontId="9" fillId="3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</cellXfs>
  <cellStyles count="3">
    <cellStyle name="Normal 2" xfId="1"/>
    <cellStyle name="Normale" xfId="0" builtinId="0"/>
    <cellStyle name="Normale 2" xfId="2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6"/>
  <sheetViews>
    <sheetView tabSelected="1" zoomScale="85" zoomScaleNormal="85" workbookViewId="0">
      <selection activeCell="C15" sqref="C15"/>
    </sheetView>
  </sheetViews>
  <sheetFormatPr defaultRowHeight="14.4" x14ac:dyDescent="0.3"/>
  <cols>
    <col min="1" max="1" width="16.109375" customWidth="1"/>
    <col min="2" max="2" width="14.88671875" style="2" customWidth="1"/>
    <col min="3" max="3" width="19.5546875" customWidth="1"/>
    <col min="4" max="4" width="23" customWidth="1"/>
    <col min="5" max="5" width="19.44140625" style="2" customWidth="1"/>
    <col min="6" max="6" width="21" style="2" customWidth="1"/>
    <col min="7" max="7" width="17.5546875" style="2" hidden="1" customWidth="1"/>
    <col min="8" max="9" width="15.5546875" style="2" hidden="1" customWidth="1"/>
    <col min="10" max="10" width="17.21875" style="2" bestFit="1" customWidth="1"/>
    <col min="11" max="11" width="9.109375" style="2"/>
    <col min="12" max="12" width="18.6640625" style="4" customWidth="1"/>
    <col min="13" max="13" width="30.109375" customWidth="1"/>
    <col min="14" max="14" width="18.5546875" bestFit="1" customWidth="1"/>
  </cols>
  <sheetData>
    <row r="1" spans="1:12" ht="15" thickBot="1" x14ac:dyDescent="0.35"/>
    <row r="2" spans="1:12" ht="42.6" customHeight="1" x14ac:dyDescent="0.3">
      <c r="B2" s="2" t="s">
        <v>22</v>
      </c>
      <c r="C2" t="s">
        <v>23</v>
      </c>
      <c r="D2" s="3" t="s">
        <v>24</v>
      </c>
      <c r="E2" s="2" t="s">
        <v>26</v>
      </c>
      <c r="F2" s="29" t="s">
        <v>251</v>
      </c>
      <c r="G2" s="30"/>
      <c r="H2" s="30"/>
      <c r="I2" s="30"/>
      <c r="J2" s="30"/>
      <c r="K2" s="30"/>
      <c r="L2" s="31"/>
    </row>
    <row r="3" spans="1:12" ht="15" thickBot="1" x14ac:dyDescent="0.35">
      <c r="A3" t="s">
        <v>27</v>
      </c>
      <c r="B3" s="3">
        <f>SUM(B4:B12)</f>
        <v>472</v>
      </c>
      <c r="C3" s="3">
        <f>SUM(C4:C12)</f>
        <v>106</v>
      </c>
      <c r="F3" s="32"/>
      <c r="G3" s="33"/>
      <c r="H3" s="33"/>
      <c r="I3" s="33"/>
      <c r="J3" s="33"/>
      <c r="K3" s="33"/>
      <c r="L3" s="34"/>
    </row>
    <row r="4" spans="1:12" x14ac:dyDescent="0.3">
      <c r="A4" t="s">
        <v>0</v>
      </c>
      <c r="B4" s="2">
        <v>100</v>
      </c>
      <c r="C4" s="2">
        <f t="shared" ref="C4:C13" si="0">COUNTIF($M$18:$M$136,A4)</f>
        <v>29</v>
      </c>
      <c r="D4" t="str">
        <f>IF(C4=B4,"TOTALE RAGGIUNTO",IF(C4&gt;B4,"CONTINGENTE SUPERATO",""))</f>
        <v/>
      </c>
      <c r="E4" s="1" t="s">
        <v>238</v>
      </c>
      <c r="F4" s="1">
        <f>B4-C4</f>
        <v>71</v>
      </c>
    </row>
    <row r="5" spans="1:12" ht="15" x14ac:dyDescent="0.25">
      <c r="A5" t="s">
        <v>5</v>
      </c>
      <c r="B5" s="2">
        <v>33</v>
      </c>
      <c r="C5" s="2">
        <f t="shared" si="0"/>
        <v>6</v>
      </c>
      <c r="D5" t="str">
        <f t="shared" ref="D5:D12" si="1">IF(C5=B5,"TOTALE RAGGIUNTO",IF(C5&gt;B5,"CONTINGENTE SUPERATO",""))</f>
        <v/>
      </c>
      <c r="E5" s="1" t="s">
        <v>239</v>
      </c>
      <c r="F5" s="1">
        <f t="shared" ref="F5:F12" si="2">B5-C5</f>
        <v>27</v>
      </c>
      <c r="L5" t="s">
        <v>247</v>
      </c>
    </row>
    <row r="6" spans="1:12" ht="15" x14ac:dyDescent="0.25">
      <c r="A6" t="s">
        <v>19</v>
      </c>
      <c r="B6" s="2">
        <v>42</v>
      </c>
      <c r="C6" s="2">
        <f t="shared" si="0"/>
        <v>10</v>
      </c>
      <c r="D6" t="str">
        <f t="shared" si="1"/>
        <v/>
      </c>
      <c r="E6" s="1" t="s">
        <v>243</v>
      </c>
      <c r="F6" s="1">
        <f t="shared" si="2"/>
        <v>32</v>
      </c>
      <c r="L6" t="s">
        <v>248</v>
      </c>
    </row>
    <row r="7" spans="1:12" ht="15" x14ac:dyDescent="0.25">
      <c r="A7" t="s">
        <v>20</v>
      </c>
      <c r="B7" s="2">
        <v>64</v>
      </c>
      <c r="C7" s="2">
        <f t="shared" si="0"/>
        <v>15</v>
      </c>
      <c r="D7" t="str">
        <f t="shared" si="1"/>
        <v/>
      </c>
      <c r="E7" s="21" t="s">
        <v>244</v>
      </c>
      <c r="F7" s="1">
        <f t="shared" si="2"/>
        <v>49</v>
      </c>
    </row>
    <row r="8" spans="1:12" ht="15" x14ac:dyDescent="0.25">
      <c r="A8" t="s">
        <v>1</v>
      </c>
      <c r="B8" s="2">
        <v>36</v>
      </c>
      <c r="C8" s="2">
        <f t="shared" si="0"/>
        <v>10</v>
      </c>
      <c r="D8" t="str">
        <f t="shared" si="1"/>
        <v/>
      </c>
      <c r="E8" s="1" t="s">
        <v>245</v>
      </c>
      <c r="F8" s="1">
        <f t="shared" si="2"/>
        <v>26</v>
      </c>
    </row>
    <row r="9" spans="1:12" ht="15" x14ac:dyDescent="0.25">
      <c r="A9" t="s">
        <v>2</v>
      </c>
      <c r="B9" s="2">
        <v>48</v>
      </c>
      <c r="C9" s="2">
        <f t="shared" si="0"/>
        <v>11</v>
      </c>
      <c r="D9" t="str">
        <f t="shared" si="1"/>
        <v/>
      </c>
      <c r="E9" s="1" t="s">
        <v>240</v>
      </c>
      <c r="F9" s="1">
        <f t="shared" si="2"/>
        <v>37</v>
      </c>
    </row>
    <row r="10" spans="1:12" s="9" customFormat="1" ht="15" x14ac:dyDescent="0.25">
      <c r="A10" s="9" t="s">
        <v>6</v>
      </c>
      <c r="B10" s="10">
        <v>48</v>
      </c>
      <c r="C10" s="10">
        <f t="shared" si="0"/>
        <v>6</v>
      </c>
      <c r="D10" s="9" t="str">
        <f t="shared" si="1"/>
        <v/>
      </c>
      <c r="E10" s="8" t="s">
        <v>241</v>
      </c>
      <c r="F10" s="1">
        <f t="shared" si="2"/>
        <v>42</v>
      </c>
      <c r="G10" s="10"/>
      <c r="H10" s="10"/>
      <c r="I10" s="10"/>
      <c r="J10" s="10"/>
      <c r="K10" s="10"/>
      <c r="L10" s="11"/>
    </row>
    <row r="11" spans="1:12" ht="15" x14ac:dyDescent="0.25">
      <c r="A11" t="s">
        <v>3</v>
      </c>
      <c r="B11" s="2">
        <v>62</v>
      </c>
      <c r="C11" s="2">
        <f t="shared" si="0"/>
        <v>11</v>
      </c>
      <c r="D11" t="str">
        <f t="shared" si="1"/>
        <v/>
      </c>
      <c r="E11" s="16" t="s">
        <v>242</v>
      </c>
      <c r="F11" s="1">
        <f t="shared" si="2"/>
        <v>51</v>
      </c>
    </row>
    <row r="12" spans="1:12" s="9" customFormat="1" ht="15" x14ac:dyDescent="0.25">
      <c r="A12" s="9" t="s">
        <v>4</v>
      </c>
      <c r="B12" s="10">
        <v>39</v>
      </c>
      <c r="C12" s="10">
        <f t="shared" si="0"/>
        <v>8</v>
      </c>
      <c r="D12" s="9" t="str">
        <f t="shared" si="1"/>
        <v/>
      </c>
      <c r="E12" s="1" t="s">
        <v>246</v>
      </c>
      <c r="F12" s="1">
        <f t="shared" si="2"/>
        <v>31</v>
      </c>
      <c r="G12" s="10"/>
      <c r="H12" s="10"/>
      <c r="I12" s="10"/>
      <c r="J12" s="10"/>
      <c r="K12" s="10"/>
      <c r="L12" s="11"/>
    </row>
    <row r="13" spans="1:12" ht="15" x14ac:dyDescent="0.25">
      <c r="A13" t="s">
        <v>21</v>
      </c>
      <c r="C13" s="2">
        <f t="shared" si="0"/>
        <v>4</v>
      </c>
      <c r="F13" s="1"/>
    </row>
    <row r="14" spans="1:12" x14ac:dyDescent="0.3">
      <c r="F14" s="1"/>
    </row>
    <row r="15" spans="1:12" ht="25.8" x14ac:dyDescent="0.5">
      <c r="A15" t="s">
        <v>28</v>
      </c>
      <c r="B15" s="28" t="s">
        <v>37</v>
      </c>
    </row>
    <row r="17" spans="1:13" s="8" customFormat="1" ht="45" customHeight="1" x14ac:dyDescent="0.3">
      <c r="A17" s="5" t="s">
        <v>7</v>
      </c>
      <c r="B17" s="5" t="s">
        <v>8</v>
      </c>
      <c r="C17" s="5" t="s">
        <v>9</v>
      </c>
      <c r="D17" s="5" t="s">
        <v>10</v>
      </c>
      <c r="E17" s="6" t="s">
        <v>11</v>
      </c>
      <c r="F17" s="6" t="s">
        <v>25</v>
      </c>
      <c r="G17" s="5" t="s">
        <v>12</v>
      </c>
      <c r="H17" s="5" t="s">
        <v>13</v>
      </c>
      <c r="I17" s="5" t="s">
        <v>14</v>
      </c>
      <c r="J17" s="5" t="s">
        <v>15</v>
      </c>
      <c r="K17" s="5" t="s">
        <v>16</v>
      </c>
      <c r="L17" s="7" t="s">
        <v>17</v>
      </c>
      <c r="M17" s="5" t="s">
        <v>18</v>
      </c>
    </row>
    <row r="18" spans="1:13" ht="38.4" customHeight="1" x14ac:dyDescent="0.3">
      <c r="A18" s="12" t="s">
        <v>37</v>
      </c>
      <c r="B18" s="13">
        <v>1</v>
      </c>
      <c r="C18" s="24" t="s">
        <v>38</v>
      </c>
      <c r="D18" s="25" t="s">
        <v>39</v>
      </c>
      <c r="E18" s="14">
        <v>30409</v>
      </c>
      <c r="F18" s="14"/>
      <c r="G18" s="13">
        <v>40</v>
      </c>
      <c r="H18" s="13">
        <v>60</v>
      </c>
      <c r="I18" s="13">
        <v>100</v>
      </c>
      <c r="J18" s="13"/>
      <c r="K18" s="13"/>
      <c r="L18" s="15"/>
      <c r="M18" s="22" t="s">
        <v>20</v>
      </c>
    </row>
    <row r="19" spans="1:13" ht="38.4" customHeight="1" x14ac:dyDescent="0.3">
      <c r="A19" s="12" t="s">
        <v>37</v>
      </c>
      <c r="B19" s="13">
        <v>2</v>
      </c>
      <c r="C19" s="24" t="s">
        <v>40</v>
      </c>
      <c r="D19" s="25" t="s">
        <v>41</v>
      </c>
      <c r="E19" s="14">
        <v>24811</v>
      </c>
      <c r="F19" s="14" t="s">
        <v>250</v>
      </c>
      <c r="G19" s="13">
        <v>40</v>
      </c>
      <c r="H19" s="13">
        <v>58</v>
      </c>
      <c r="I19" s="13">
        <v>98</v>
      </c>
      <c r="J19" s="13" t="s">
        <v>36</v>
      </c>
      <c r="K19" s="13"/>
      <c r="L19" s="15" t="s">
        <v>247</v>
      </c>
      <c r="M19" s="22" t="s">
        <v>0</v>
      </c>
    </row>
    <row r="20" spans="1:13" ht="38.4" customHeight="1" x14ac:dyDescent="0.3">
      <c r="A20" s="12" t="s">
        <v>37</v>
      </c>
      <c r="B20" s="13">
        <v>3</v>
      </c>
      <c r="C20" s="24" t="s">
        <v>42</v>
      </c>
      <c r="D20" s="25" t="s">
        <v>43</v>
      </c>
      <c r="E20" s="14">
        <v>26416</v>
      </c>
      <c r="F20" s="14"/>
      <c r="G20" s="13">
        <v>38</v>
      </c>
      <c r="H20" s="13">
        <v>60</v>
      </c>
      <c r="I20" s="13">
        <v>98</v>
      </c>
      <c r="J20" s="13" t="s">
        <v>36</v>
      </c>
      <c r="K20" s="13"/>
      <c r="L20" s="15"/>
      <c r="M20" s="22" t="s">
        <v>3</v>
      </c>
    </row>
    <row r="21" spans="1:13" ht="38.4" customHeight="1" x14ac:dyDescent="0.3">
      <c r="A21" s="12" t="s">
        <v>37</v>
      </c>
      <c r="B21" s="13">
        <v>4</v>
      </c>
      <c r="C21" s="24" t="s">
        <v>44</v>
      </c>
      <c r="D21" s="24" t="s">
        <v>45</v>
      </c>
      <c r="E21" s="14">
        <v>26930</v>
      </c>
      <c r="F21" s="14"/>
      <c r="G21" s="13">
        <v>38</v>
      </c>
      <c r="H21" s="13">
        <v>60</v>
      </c>
      <c r="I21" s="13">
        <v>98</v>
      </c>
      <c r="J21" s="13"/>
      <c r="K21" s="13"/>
      <c r="L21" s="15" t="s">
        <v>248</v>
      </c>
      <c r="M21" s="22" t="s">
        <v>2</v>
      </c>
    </row>
    <row r="22" spans="1:13" ht="38.4" customHeight="1" x14ac:dyDescent="0.3">
      <c r="A22" s="12" t="s">
        <v>37</v>
      </c>
      <c r="B22" s="13">
        <v>5</v>
      </c>
      <c r="C22" s="24" t="s">
        <v>46</v>
      </c>
      <c r="D22" s="25" t="s">
        <v>29</v>
      </c>
      <c r="E22" s="14">
        <v>29579</v>
      </c>
      <c r="F22" s="14"/>
      <c r="G22" s="13">
        <v>36</v>
      </c>
      <c r="H22" s="13">
        <v>59.4</v>
      </c>
      <c r="I22" s="13">
        <v>95.4</v>
      </c>
      <c r="J22" s="13"/>
      <c r="K22" s="13"/>
      <c r="L22" s="15" t="s">
        <v>248</v>
      </c>
      <c r="M22" s="22" t="s">
        <v>2</v>
      </c>
    </row>
    <row r="23" spans="1:13" ht="38.4" customHeight="1" x14ac:dyDescent="0.3">
      <c r="A23" s="12" t="s">
        <v>37</v>
      </c>
      <c r="B23" s="13">
        <v>6</v>
      </c>
      <c r="C23" s="24" t="s">
        <v>47</v>
      </c>
      <c r="D23" s="25" t="s">
        <v>48</v>
      </c>
      <c r="E23" s="14">
        <v>26900</v>
      </c>
      <c r="F23" s="14"/>
      <c r="G23" s="13">
        <v>35</v>
      </c>
      <c r="H23" s="13">
        <v>60</v>
      </c>
      <c r="I23" s="13">
        <v>95</v>
      </c>
      <c r="J23" s="13" t="s">
        <v>36</v>
      </c>
      <c r="K23" s="13"/>
      <c r="L23" s="15"/>
      <c r="M23" s="22" t="s">
        <v>4</v>
      </c>
    </row>
    <row r="24" spans="1:13" ht="38.4" customHeight="1" x14ac:dyDescent="0.3">
      <c r="A24" s="12" t="s">
        <v>37</v>
      </c>
      <c r="B24" s="13">
        <v>7</v>
      </c>
      <c r="C24" s="24" t="s">
        <v>49</v>
      </c>
      <c r="D24" s="25" t="s">
        <v>50</v>
      </c>
      <c r="E24" s="14">
        <v>23262</v>
      </c>
      <c r="F24" s="14"/>
      <c r="G24" s="13">
        <v>35</v>
      </c>
      <c r="H24" s="13">
        <v>60</v>
      </c>
      <c r="I24" s="13">
        <v>95</v>
      </c>
      <c r="J24" s="13"/>
      <c r="K24" s="13"/>
      <c r="L24" s="15" t="s">
        <v>248</v>
      </c>
      <c r="M24" s="22" t="s">
        <v>0</v>
      </c>
    </row>
    <row r="25" spans="1:13" ht="38.4" customHeight="1" x14ac:dyDescent="0.3">
      <c r="A25" s="12" t="s">
        <v>37</v>
      </c>
      <c r="B25" s="13">
        <v>8</v>
      </c>
      <c r="C25" s="24" t="s">
        <v>51</v>
      </c>
      <c r="D25" s="25" t="s">
        <v>52</v>
      </c>
      <c r="E25" s="14">
        <v>24287</v>
      </c>
      <c r="F25" s="14"/>
      <c r="G25" s="13">
        <v>35</v>
      </c>
      <c r="H25" s="13">
        <v>59.5</v>
      </c>
      <c r="I25" s="13">
        <v>94.5</v>
      </c>
      <c r="J25" s="13"/>
      <c r="K25" s="13"/>
      <c r="L25" s="15"/>
      <c r="M25" s="22" t="s">
        <v>6</v>
      </c>
    </row>
    <row r="26" spans="1:13" ht="38.4" customHeight="1" x14ac:dyDescent="0.3">
      <c r="A26" s="12" t="s">
        <v>37</v>
      </c>
      <c r="B26" s="13">
        <v>9</v>
      </c>
      <c r="C26" s="24" t="s">
        <v>53</v>
      </c>
      <c r="D26" s="25" t="s">
        <v>54</v>
      </c>
      <c r="E26" s="14">
        <v>24770</v>
      </c>
      <c r="F26" s="14"/>
      <c r="G26" s="13">
        <v>34</v>
      </c>
      <c r="H26" s="13">
        <v>59.8</v>
      </c>
      <c r="I26" s="13">
        <v>93.8</v>
      </c>
      <c r="J26" s="13"/>
      <c r="K26" s="13"/>
      <c r="L26" s="15"/>
      <c r="M26" s="22" t="s">
        <v>5</v>
      </c>
    </row>
    <row r="27" spans="1:13" ht="38.4" customHeight="1" x14ac:dyDescent="0.3">
      <c r="A27" s="12" t="s">
        <v>37</v>
      </c>
      <c r="B27" s="13">
        <v>10</v>
      </c>
      <c r="C27" s="24" t="s">
        <v>55</v>
      </c>
      <c r="D27" s="25" t="s">
        <v>50</v>
      </c>
      <c r="E27" s="14">
        <v>25003</v>
      </c>
      <c r="F27" s="14"/>
      <c r="G27" s="13">
        <v>38</v>
      </c>
      <c r="H27" s="13">
        <v>55.6</v>
      </c>
      <c r="I27" s="13">
        <v>93.6</v>
      </c>
      <c r="J27" s="13"/>
      <c r="K27" s="13"/>
      <c r="L27" s="15"/>
      <c r="M27" s="22" t="s">
        <v>19</v>
      </c>
    </row>
    <row r="28" spans="1:13" ht="38.4" customHeight="1" x14ac:dyDescent="0.3">
      <c r="A28" s="12" t="s">
        <v>37</v>
      </c>
      <c r="B28" s="13">
        <v>11</v>
      </c>
      <c r="C28" s="24" t="s">
        <v>56</v>
      </c>
      <c r="D28" s="25" t="s">
        <v>57</v>
      </c>
      <c r="E28" s="14">
        <v>28406</v>
      </c>
      <c r="F28" s="14"/>
      <c r="G28" s="13">
        <v>33</v>
      </c>
      <c r="H28" s="13">
        <v>60</v>
      </c>
      <c r="I28" s="13">
        <v>93</v>
      </c>
      <c r="J28" s="13"/>
      <c r="K28" s="13"/>
      <c r="L28" s="15"/>
      <c r="M28" s="22" t="s">
        <v>0</v>
      </c>
    </row>
    <row r="29" spans="1:13" ht="38.4" customHeight="1" x14ac:dyDescent="0.3">
      <c r="A29" s="12" t="s">
        <v>37</v>
      </c>
      <c r="B29" s="13">
        <v>12</v>
      </c>
      <c r="C29" s="24" t="s">
        <v>58</v>
      </c>
      <c r="D29" s="25" t="s">
        <v>59</v>
      </c>
      <c r="E29" s="14">
        <v>26586</v>
      </c>
      <c r="F29" s="14"/>
      <c r="G29" s="13">
        <v>34</v>
      </c>
      <c r="H29" s="13">
        <v>57.2</v>
      </c>
      <c r="I29" s="13">
        <v>91.2</v>
      </c>
      <c r="J29" s="13"/>
      <c r="K29" s="13"/>
      <c r="L29" s="15" t="s">
        <v>248</v>
      </c>
      <c r="M29" s="22" t="s">
        <v>1</v>
      </c>
    </row>
    <row r="30" spans="1:13" ht="38.4" customHeight="1" x14ac:dyDescent="0.3">
      <c r="A30" s="12" t="s">
        <v>37</v>
      </c>
      <c r="B30" s="13">
        <v>13</v>
      </c>
      <c r="C30" s="24" t="s">
        <v>60</v>
      </c>
      <c r="D30" s="25" t="s">
        <v>61</v>
      </c>
      <c r="E30" s="14">
        <v>26719</v>
      </c>
      <c r="F30" s="14"/>
      <c r="G30" s="13">
        <v>31</v>
      </c>
      <c r="H30" s="13">
        <v>60</v>
      </c>
      <c r="I30" s="13">
        <v>91</v>
      </c>
      <c r="J30" s="13"/>
      <c r="K30" s="13"/>
      <c r="L30" s="15"/>
      <c r="M30" s="22" t="s">
        <v>21</v>
      </c>
    </row>
    <row r="31" spans="1:13" ht="38.4" customHeight="1" x14ac:dyDescent="0.3">
      <c r="A31" s="12" t="s">
        <v>37</v>
      </c>
      <c r="B31" s="13">
        <v>14</v>
      </c>
      <c r="C31" s="24" t="s">
        <v>62</v>
      </c>
      <c r="D31" s="25" t="s">
        <v>63</v>
      </c>
      <c r="E31" s="14">
        <v>26227</v>
      </c>
      <c r="F31" s="14"/>
      <c r="G31" s="13">
        <v>34</v>
      </c>
      <c r="H31" s="13">
        <v>56.4</v>
      </c>
      <c r="I31" s="13">
        <v>90.4</v>
      </c>
      <c r="J31" s="13"/>
      <c r="K31" s="13"/>
      <c r="L31" s="15" t="s">
        <v>248</v>
      </c>
      <c r="M31" s="22" t="s">
        <v>0</v>
      </c>
    </row>
    <row r="32" spans="1:13" ht="38.4" customHeight="1" x14ac:dyDescent="0.3">
      <c r="A32" s="12" t="s">
        <v>37</v>
      </c>
      <c r="B32" s="13">
        <v>15</v>
      </c>
      <c r="C32" s="24" t="s">
        <v>64</v>
      </c>
      <c r="D32" s="25" t="s">
        <v>65</v>
      </c>
      <c r="E32" s="14">
        <v>21969</v>
      </c>
      <c r="F32" s="14"/>
      <c r="G32" s="13">
        <v>30</v>
      </c>
      <c r="H32" s="13">
        <v>60</v>
      </c>
      <c r="I32" s="13">
        <v>90</v>
      </c>
      <c r="J32" s="13" t="s">
        <v>36</v>
      </c>
      <c r="K32" s="13"/>
      <c r="L32" s="15"/>
      <c r="M32" s="22" t="s">
        <v>0</v>
      </c>
    </row>
    <row r="33" spans="1:13" ht="38.4" customHeight="1" x14ac:dyDescent="0.3">
      <c r="A33" s="12" t="s">
        <v>37</v>
      </c>
      <c r="B33" s="13">
        <v>16</v>
      </c>
      <c r="C33" s="24" t="s">
        <v>66</v>
      </c>
      <c r="D33" s="25" t="s">
        <v>67</v>
      </c>
      <c r="E33" s="14">
        <v>28394</v>
      </c>
      <c r="F33" s="14"/>
      <c r="G33" s="13">
        <v>30</v>
      </c>
      <c r="H33" s="13">
        <v>60</v>
      </c>
      <c r="I33" s="13">
        <v>90</v>
      </c>
      <c r="J33" s="13"/>
      <c r="K33" s="13"/>
      <c r="L33" s="15" t="s">
        <v>248</v>
      </c>
      <c r="M33" s="22" t="s">
        <v>0</v>
      </c>
    </row>
    <row r="34" spans="1:13" ht="38.4" customHeight="1" x14ac:dyDescent="0.3">
      <c r="A34" s="12" t="s">
        <v>37</v>
      </c>
      <c r="B34" s="13">
        <v>17</v>
      </c>
      <c r="C34" s="24" t="s">
        <v>68</v>
      </c>
      <c r="D34" s="25" t="s">
        <v>69</v>
      </c>
      <c r="E34" s="14">
        <v>30879</v>
      </c>
      <c r="F34" s="14"/>
      <c r="G34" s="13">
        <v>32</v>
      </c>
      <c r="H34" s="13">
        <v>57.8</v>
      </c>
      <c r="I34" s="13">
        <v>89.8</v>
      </c>
      <c r="J34" s="13"/>
      <c r="K34" s="13"/>
      <c r="L34" s="15"/>
      <c r="M34" s="22" t="s">
        <v>2</v>
      </c>
    </row>
    <row r="35" spans="1:13" ht="38.4" customHeight="1" x14ac:dyDescent="0.3">
      <c r="A35" s="12" t="s">
        <v>37</v>
      </c>
      <c r="B35" s="13">
        <v>18</v>
      </c>
      <c r="C35" s="24" t="s">
        <v>70</v>
      </c>
      <c r="D35" s="25" t="s">
        <v>31</v>
      </c>
      <c r="E35" s="14">
        <v>24928</v>
      </c>
      <c r="F35" s="14"/>
      <c r="G35" s="13">
        <v>33</v>
      </c>
      <c r="H35" s="13">
        <v>56.4</v>
      </c>
      <c r="I35" s="13">
        <v>89.4</v>
      </c>
      <c r="J35" s="13"/>
      <c r="K35" s="13"/>
      <c r="L35" s="15"/>
      <c r="M35" s="22" t="s">
        <v>3</v>
      </c>
    </row>
    <row r="36" spans="1:13" ht="38.4" customHeight="1" x14ac:dyDescent="0.3">
      <c r="A36" s="12" t="s">
        <v>37</v>
      </c>
      <c r="B36" s="13">
        <v>19</v>
      </c>
      <c r="C36" s="24" t="s">
        <v>71</v>
      </c>
      <c r="D36" s="25" t="s">
        <v>72</v>
      </c>
      <c r="E36" s="14">
        <v>30423</v>
      </c>
      <c r="F36" s="14"/>
      <c r="G36" s="13">
        <v>30</v>
      </c>
      <c r="H36" s="13">
        <v>58.3</v>
      </c>
      <c r="I36" s="13">
        <v>88.3</v>
      </c>
      <c r="J36" s="13"/>
      <c r="K36" s="13"/>
      <c r="L36" s="15"/>
      <c r="M36" s="22" t="s">
        <v>5</v>
      </c>
    </row>
    <row r="37" spans="1:13" ht="38.4" customHeight="1" x14ac:dyDescent="0.3">
      <c r="A37" s="12" t="s">
        <v>37</v>
      </c>
      <c r="B37" s="13">
        <v>20</v>
      </c>
      <c r="C37" s="24" t="s">
        <v>73</v>
      </c>
      <c r="D37" s="25" t="s">
        <v>74</v>
      </c>
      <c r="E37" s="14">
        <v>31830</v>
      </c>
      <c r="F37" s="14"/>
      <c r="G37" s="13">
        <v>35</v>
      </c>
      <c r="H37" s="13">
        <v>52.3</v>
      </c>
      <c r="I37" s="13">
        <v>87.3</v>
      </c>
      <c r="J37" s="13"/>
      <c r="K37" s="13"/>
      <c r="L37" s="15"/>
      <c r="M37" s="22" t="s">
        <v>21</v>
      </c>
    </row>
    <row r="38" spans="1:13" ht="38.4" customHeight="1" x14ac:dyDescent="0.3">
      <c r="A38" s="12" t="s">
        <v>37</v>
      </c>
      <c r="B38" s="13">
        <v>21</v>
      </c>
      <c r="C38" s="24" t="s">
        <v>75</v>
      </c>
      <c r="D38" s="25" t="s">
        <v>29</v>
      </c>
      <c r="E38" s="14">
        <v>28957</v>
      </c>
      <c r="F38" s="14"/>
      <c r="G38" s="13">
        <v>37</v>
      </c>
      <c r="H38" s="13">
        <v>49.6</v>
      </c>
      <c r="I38" s="13">
        <v>86.6</v>
      </c>
      <c r="J38" s="13"/>
      <c r="K38" s="13"/>
      <c r="L38" s="15"/>
      <c r="M38" s="22" t="s">
        <v>1</v>
      </c>
    </row>
    <row r="39" spans="1:13" ht="38.4" customHeight="1" x14ac:dyDescent="0.3">
      <c r="A39" s="12" t="s">
        <v>37</v>
      </c>
      <c r="B39" s="13">
        <v>22</v>
      </c>
      <c r="C39" s="24" t="s">
        <v>30</v>
      </c>
      <c r="D39" s="25" t="s">
        <v>76</v>
      </c>
      <c r="E39" s="14">
        <v>27556</v>
      </c>
      <c r="F39" s="14"/>
      <c r="G39" s="13">
        <v>37</v>
      </c>
      <c r="H39" s="13">
        <v>48.7</v>
      </c>
      <c r="I39" s="13">
        <v>85.7</v>
      </c>
      <c r="J39" s="13"/>
      <c r="K39" s="13"/>
      <c r="L39" s="15" t="s">
        <v>248</v>
      </c>
      <c r="M39" s="22" t="s">
        <v>20</v>
      </c>
    </row>
    <row r="40" spans="1:13" ht="38.4" customHeight="1" x14ac:dyDescent="0.3">
      <c r="A40" s="12" t="s">
        <v>37</v>
      </c>
      <c r="B40" s="13">
        <v>23</v>
      </c>
      <c r="C40" s="24" t="s">
        <v>77</v>
      </c>
      <c r="D40" s="25" t="s">
        <v>61</v>
      </c>
      <c r="E40" s="14">
        <v>27641</v>
      </c>
      <c r="F40" s="14"/>
      <c r="G40" s="13">
        <v>36</v>
      </c>
      <c r="H40" s="13">
        <v>49.4</v>
      </c>
      <c r="I40" s="13">
        <v>85.4</v>
      </c>
      <c r="J40" s="13"/>
      <c r="K40" s="13"/>
      <c r="L40" s="15" t="s">
        <v>248</v>
      </c>
      <c r="M40" s="22" t="s">
        <v>20</v>
      </c>
    </row>
    <row r="41" spans="1:13" ht="38.4" customHeight="1" x14ac:dyDescent="0.3">
      <c r="A41" s="12" t="s">
        <v>37</v>
      </c>
      <c r="B41" s="13">
        <v>24</v>
      </c>
      <c r="C41" s="24" t="s">
        <v>78</v>
      </c>
      <c r="D41" s="25" t="s">
        <v>63</v>
      </c>
      <c r="E41" s="14">
        <v>26234</v>
      </c>
      <c r="F41" s="14"/>
      <c r="G41" s="13">
        <v>34</v>
      </c>
      <c r="H41" s="13">
        <v>47.4</v>
      </c>
      <c r="I41" s="13">
        <v>81.400000000000006</v>
      </c>
      <c r="J41" s="13" t="s">
        <v>36</v>
      </c>
      <c r="K41" s="13"/>
      <c r="L41" s="15"/>
      <c r="M41" s="22" t="s">
        <v>4</v>
      </c>
    </row>
    <row r="42" spans="1:13" ht="38.4" customHeight="1" x14ac:dyDescent="0.3">
      <c r="A42" s="12" t="s">
        <v>37</v>
      </c>
      <c r="B42" s="13">
        <v>25</v>
      </c>
      <c r="C42" s="24" t="s">
        <v>79</v>
      </c>
      <c r="D42" s="25" t="s">
        <v>43</v>
      </c>
      <c r="E42" s="14">
        <v>26887</v>
      </c>
      <c r="F42" s="14"/>
      <c r="G42" s="13">
        <v>40</v>
      </c>
      <c r="H42" s="13">
        <v>41.4</v>
      </c>
      <c r="I42" s="13">
        <v>81.400000000000006</v>
      </c>
      <c r="J42" s="13"/>
      <c r="K42" s="13"/>
      <c r="L42" s="15"/>
      <c r="M42" s="22" t="s">
        <v>0</v>
      </c>
    </row>
    <row r="43" spans="1:13" ht="38.4" customHeight="1" x14ac:dyDescent="0.3">
      <c r="A43" s="12" t="s">
        <v>37</v>
      </c>
      <c r="B43" s="13">
        <v>26</v>
      </c>
      <c r="C43" s="24" t="s">
        <v>80</v>
      </c>
      <c r="D43" s="25" t="s">
        <v>81</v>
      </c>
      <c r="E43" s="14">
        <v>30915</v>
      </c>
      <c r="F43" s="14"/>
      <c r="G43" s="13">
        <v>38</v>
      </c>
      <c r="H43" s="13">
        <v>43.3</v>
      </c>
      <c r="I43" s="13">
        <v>81.3</v>
      </c>
      <c r="J43" s="13"/>
      <c r="K43" s="13"/>
      <c r="L43" s="15" t="s">
        <v>248</v>
      </c>
      <c r="M43" s="22" t="s">
        <v>20</v>
      </c>
    </row>
    <row r="44" spans="1:13" ht="38.4" customHeight="1" x14ac:dyDescent="0.3">
      <c r="A44" s="12" t="s">
        <v>37</v>
      </c>
      <c r="B44" s="13">
        <v>27</v>
      </c>
      <c r="C44" s="24" t="s">
        <v>82</v>
      </c>
      <c r="D44" s="25" t="s">
        <v>34</v>
      </c>
      <c r="E44" s="14">
        <v>30423</v>
      </c>
      <c r="F44" s="14"/>
      <c r="G44" s="13">
        <v>37</v>
      </c>
      <c r="H44" s="13">
        <v>43.8</v>
      </c>
      <c r="I44" s="13">
        <v>80.8</v>
      </c>
      <c r="J44" s="13" t="s">
        <v>36</v>
      </c>
      <c r="K44" s="13"/>
      <c r="L44" s="15"/>
      <c r="M44" s="22" t="s">
        <v>3</v>
      </c>
    </row>
    <row r="45" spans="1:13" ht="38.4" customHeight="1" x14ac:dyDescent="0.3">
      <c r="A45" s="12" t="s">
        <v>37</v>
      </c>
      <c r="B45" s="13">
        <v>28</v>
      </c>
      <c r="C45" s="24" t="s">
        <v>83</v>
      </c>
      <c r="D45" s="25" t="s">
        <v>84</v>
      </c>
      <c r="E45" s="14">
        <v>29774</v>
      </c>
      <c r="F45" s="14"/>
      <c r="G45" s="13">
        <v>37</v>
      </c>
      <c r="H45" s="13">
        <v>43.8</v>
      </c>
      <c r="I45" s="13">
        <v>80.8</v>
      </c>
      <c r="J45" s="13"/>
      <c r="K45" s="13"/>
      <c r="L45" s="15"/>
      <c r="M45" s="22" t="s">
        <v>6</v>
      </c>
    </row>
    <row r="46" spans="1:13" ht="38.4" customHeight="1" x14ac:dyDescent="0.3">
      <c r="A46" s="12" t="s">
        <v>37</v>
      </c>
      <c r="B46" s="13">
        <v>29</v>
      </c>
      <c r="C46" s="24" t="s">
        <v>85</v>
      </c>
      <c r="D46" s="25" t="s">
        <v>86</v>
      </c>
      <c r="E46" s="14">
        <v>31350</v>
      </c>
      <c r="F46" s="14"/>
      <c r="G46" s="13">
        <v>36</v>
      </c>
      <c r="H46" s="13">
        <v>44.7</v>
      </c>
      <c r="I46" s="13">
        <v>80.7</v>
      </c>
      <c r="J46" s="13"/>
      <c r="K46" s="13"/>
      <c r="L46" s="15" t="s">
        <v>248</v>
      </c>
      <c r="M46" s="22" t="s">
        <v>19</v>
      </c>
    </row>
    <row r="47" spans="1:13" ht="38.4" customHeight="1" x14ac:dyDescent="0.3">
      <c r="A47" s="12" t="s">
        <v>37</v>
      </c>
      <c r="B47" s="13">
        <v>30</v>
      </c>
      <c r="C47" s="24" t="s">
        <v>87</v>
      </c>
      <c r="D47" s="25" t="s">
        <v>88</v>
      </c>
      <c r="E47" s="14">
        <v>28631</v>
      </c>
      <c r="F47" s="14"/>
      <c r="G47" s="13">
        <v>35</v>
      </c>
      <c r="H47" s="13">
        <v>45.6</v>
      </c>
      <c r="I47" s="13">
        <v>80.599999999999994</v>
      </c>
      <c r="J47" s="13" t="s">
        <v>36</v>
      </c>
      <c r="K47" s="13"/>
      <c r="L47" s="15"/>
      <c r="M47" s="22" t="s">
        <v>6</v>
      </c>
    </row>
    <row r="48" spans="1:13" ht="38.4" customHeight="1" x14ac:dyDescent="0.3">
      <c r="A48" s="12" t="s">
        <v>37</v>
      </c>
      <c r="B48" s="13">
        <v>31</v>
      </c>
      <c r="C48" s="24" t="s">
        <v>89</v>
      </c>
      <c r="D48" s="25" t="s">
        <v>90</v>
      </c>
      <c r="E48" s="14">
        <v>28591</v>
      </c>
      <c r="F48" s="14"/>
      <c r="G48" s="13">
        <v>35</v>
      </c>
      <c r="H48" s="13">
        <v>45.6</v>
      </c>
      <c r="I48" s="13">
        <v>80.599999999999994</v>
      </c>
      <c r="J48" s="13" t="s">
        <v>36</v>
      </c>
      <c r="K48" s="13"/>
      <c r="L48" s="15" t="s">
        <v>248</v>
      </c>
      <c r="M48" s="22" t="s">
        <v>2</v>
      </c>
    </row>
    <row r="49" spans="1:13" ht="38.4" customHeight="1" x14ac:dyDescent="0.3">
      <c r="A49" s="12" t="s">
        <v>37</v>
      </c>
      <c r="B49" s="13">
        <v>32</v>
      </c>
      <c r="C49" s="24" t="s">
        <v>91</v>
      </c>
      <c r="D49" s="25" t="s">
        <v>52</v>
      </c>
      <c r="E49" s="14">
        <v>29263</v>
      </c>
      <c r="F49" s="14"/>
      <c r="G49" s="13">
        <v>33</v>
      </c>
      <c r="H49" s="13">
        <v>47.6</v>
      </c>
      <c r="I49" s="13">
        <v>80.599999999999994</v>
      </c>
      <c r="J49" s="13" t="s">
        <v>36</v>
      </c>
      <c r="K49" s="13"/>
      <c r="L49" s="15" t="s">
        <v>248</v>
      </c>
      <c r="M49" s="22" t="s">
        <v>2</v>
      </c>
    </row>
    <row r="50" spans="1:13" ht="38.4" customHeight="1" x14ac:dyDescent="0.3">
      <c r="A50" s="12" t="s">
        <v>37</v>
      </c>
      <c r="B50" s="13">
        <v>33</v>
      </c>
      <c r="C50" s="24" t="s">
        <v>92</v>
      </c>
      <c r="D50" s="25" t="s">
        <v>93</v>
      </c>
      <c r="E50" s="14">
        <v>30313</v>
      </c>
      <c r="F50" s="14"/>
      <c r="G50" s="13">
        <v>29</v>
      </c>
      <c r="H50" s="13">
        <v>51.6</v>
      </c>
      <c r="I50" s="13">
        <v>80.599999999999994</v>
      </c>
      <c r="J50" s="13"/>
      <c r="K50" s="13"/>
      <c r="L50" s="15" t="s">
        <v>248</v>
      </c>
      <c r="M50" s="22" t="s">
        <v>2</v>
      </c>
    </row>
    <row r="51" spans="1:13" ht="38.4" customHeight="1" x14ac:dyDescent="0.3">
      <c r="A51" s="12" t="s">
        <v>37</v>
      </c>
      <c r="B51" s="13">
        <v>34</v>
      </c>
      <c r="C51" s="24" t="s">
        <v>94</v>
      </c>
      <c r="D51" s="25" t="s">
        <v>95</v>
      </c>
      <c r="E51" s="14">
        <v>26661</v>
      </c>
      <c r="F51" s="14"/>
      <c r="G51" s="13">
        <v>36</v>
      </c>
      <c r="H51" s="13">
        <v>44</v>
      </c>
      <c r="I51" s="13">
        <v>80</v>
      </c>
      <c r="J51" s="13"/>
      <c r="K51" s="13"/>
      <c r="L51" s="15" t="s">
        <v>248</v>
      </c>
      <c r="M51" s="22" t="s">
        <v>0</v>
      </c>
    </row>
    <row r="52" spans="1:13" ht="38.4" customHeight="1" x14ac:dyDescent="0.3">
      <c r="A52" s="12" t="s">
        <v>37</v>
      </c>
      <c r="B52" s="13">
        <v>35</v>
      </c>
      <c r="C52" s="24" t="s">
        <v>96</v>
      </c>
      <c r="D52" s="25" t="s">
        <v>97</v>
      </c>
      <c r="E52" s="14">
        <v>28344</v>
      </c>
      <c r="F52" s="14"/>
      <c r="G52" s="13">
        <v>30</v>
      </c>
      <c r="H52" s="13">
        <v>49.8</v>
      </c>
      <c r="I52" s="13">
        <v>79.8</v>
      </c>
      <c r="J52" s="13"/>
      <c r="K52" s="13"/>
      <c r="L52" s="15"/>
      <c r="M52" s="22" t="s">
        <v>0</v>
      </c>
    </row>
    <row r="53" spans="1:13" ht="38.4" customHeight="1" x14ac:dyDescent="0.3">
      <c r="A53" s="12" t="s">
        <v>37</v>
      </c>
      <c r="B53" s="13">
        <v>36</v>
      </c>
      <c r="C53" s="24" t="s">
        <v>98</v>
      </c>
      <c r="D53" s="25" t="s">
        <v>99</v>
      </c>
      <c r="E53" s="14">
        <v>30436</v>
      </c>
      <c r="F53" s="14"/>
      <c r="G53" s="13">
        <v>35</v>
      </c>
      <c r="H53" s="13">
        <v>44.5</v>
      </c>
      <c r="I53" s="13">
        <v>79.5</v>
      </c>
      <c r="J53" s="13"/>
      <c r="K53" s="13"/>
      <c r="L53" s="15"/>
      <c r="M53" s="22" t="s">
        <v>0</v>
      </c>
    </row>
    <row r="54" spans="1:13" ht="38.4" customHeight="1" x14ac:dyDescent="0.3">
      <c r="A54" s="12" t="s">
        <v>37</v>
      </c>
      <c r="B54" s="13">
        <v>37</v>
      </c>
      <c r="C54" s="24" t="s">
        <v>100</v>
      </c>
      <c r="D54" s="25" t="s">
        <v>29</v>
      </c>
      <c r="E54" s="14">
        <v>32050</v>
      </c>
      <c r="F54" s="14"/>
      <c r="G54" s="13">
        <v>39</v>
      </c>
      <c r="H54" s="13">
        <v>40.299999999999997</v>
      </c>
      <c r="I54" s="13">
        <v>79.3</v>
      </c>
      <c r="J54" s="13"/>
      <c r="K54" s="13"/>
      <c r="L54" s="15"/>
      <c r="M54" s="22" t="s">
        <v>0</v>
      </c>
    </row>
    <row r="55" spans="1:13" ht="38.4" customHeight="1" x14ac:dyDescent="0.3">
      <c r="A55" s="12" t="s">
        <v>37</v>
      </c>
      <c r="B55" s="13">
        <v>38</v>
      </c>
      <c r="C55" s="24" t="s">
        <v>101</v>
      </c>
      <c r="D55" s="25" t="s">
        <v>102</v>
      </c>
      <c r="E55" s="14">
        <v>27366</v>
      </c>
      <c r="F55" s="14"/>
      <c r="G55" s="13">
        <v>39</v>
      </c>
      <c r="H55" s="13">
        <v>39.799999999999997</v>
      </c>
      <c r="I55" s="13">
        <v>78.8</v>
      </c>
      <c r="J55" s="13"/>
      <c r="K55" s="13"/>
      <c r="L55" s="15"/>
      <c r="M55" s="22" t="s">
        <v>6</v>
      </c>
    </row>
    <row r="56" spans="1:13" ht="38.4" customHeight="1" x14ac:dyDescent="0.3">
      <c r="A56" s="12" t="s">
        <v>37</v>
      </c>
      <c r="B56" s="13">
        <v>39</v>
      </c>
      <c r="C56" s="24" t="s">
        <v>103</v>
      </c>
      <c r="D56" s="25" t="s">
        <v>104</v>
      </c>
      <c r="E56" s="14">
        <v>26275</v>
      </c>
      <c r="F56" s="14"/>
      <c r="G56" s="13">
        <v>34</v>
      </c>
      <c r="H56" s="13">
        <v>44.4</v>
      </c>
      <c r="I56" s="13">
        <v>78.400000000000006</v>
      </c>
      <c r="J56" s="13"/>
      <c r="K56" s="13"/>
      <c r="L56" s="15"/>
      <c r="M56" s="22" t="s">
        <v>0</v>
      </c>
    </row>
    <row r="57" spans="1:13" ht="38.4" customHeight="1" x14ac:dyDescent="0.3">
      <c r="A57" s="12" t="s">
        <v>37</v>
      </c>
      <c r="B57" s="13">
        <v>40</v>
      </c>
      <c r="C57" s="24" t="s">
        <v>105</v>
      </c>
      <c r="D57" s="25" t="s">
        <v>106</v>
      </c>
      <c r="E57" s="14">
        <v>29641</v>
      </c>
      <c r="F57" s="14"/>
      <c r="G57" s="13">
        <v>35</v>
      </c>
      <c r="H57" s="13">
        <v>43.1</v>
      </c>
      <c r="I57" s="13">
        <v>78.099999999999994</v>
      </c>
      <c r="J57" s="13"/>
      <c r="K57" s="13"/>
      <c r="L57" s="15" t="s">
        <v>248</v>
      </c>
      <c r="M57" s="22" t="s">
        <v>19</v>
      </c>
    </row>
    <row r="58" spans="1:13" ht="38.4" customHeight="1" x14ac:dyDescent="0.3">
      <c r="A58" s="12" t="s">
        <v>37</v>
      </c>
      <c r="B58" s="13">
        <v>41</v>
      </c>
      <c r="C58" s="24" t="s">
        <v>107</v>
      </c>
      <c r="D58" s="25" t="s">
        <v>108</v>
      </c>
      <c r="E58" s="14">
        <v>28007</v>
      </c>
      <c r="F58" s="14"/>
      <c r="G58" s="13">
        <v>34</v>
      </c>
      <c r="H58" s="13">
        <v>43.8</v>
      </c>
      <c r="I58" s="13">
        <v>77.8</v>
      </c>
      <c r="J58" s="13"/>
      <c r="K58" s="13"/>
      <c r="L58" s="15" t="s">
        <v>248</v>
      </c>
      <c r="M58" s="22" t="s">
        <v>0</v>
      </c>
    </row>
    <row r="59" spans="1:13" ht="38.4" customHeight="1" x14ac:dyDescent="0.3">
      <c r="A59" s="12" t="s">
        <v>37</v>
      </c>
      <c r="B59" s="13">
        <v>42</v>
      </c>
      <c r="C59" s="24" t="s">
        <v>109</v>
      </c>
      <c r="D59" s="25" t="s">
        <v>110</v>
      </c>
      <c r="E59" s="14">
        <v>29123</v>
      </c>
      <c r="F59" s="14"/>
      <c r="G59" s="13">
        <v>36</v>
      </c>
      <c r="H59" s="13">
        <v>41.7</v>
      </c>
      <c r="I59" s="13">
        <v>77.7</v>
      </c>
      <c r="J59" s="13"/>
      <c r="K59" s="13"/>
      <c r="L59" s="15" t="s">
        <v>248</v>
      </c>
      <c r="M59" s="22" t="s">
        <v>0</v>
      </c>
    </row>
    <row r="60" spans="1:13" ht="38.4" customHeight="1" x14ac:dyDescent="0.3">
      <c r="A60" s="12" t="s">
        <v>37</v>
      </c>
      <c r="B60" s="13">
        <v>43</v>
      </c>
      <c r="C60" s="24" t="s">
        <v>111</v>
      </c>
      <c r="D60" s="25" t="s">
        <v>41</v>
      </c>
      <c r="E60" s="14">
        <v>28572</v>
      </c>
      <c r="F60" s="14"/>
      <c r="G60" s="13">
        <v>40</v>
      </c>
      <c r="H60" s="13">
        <v>37.200000000000003</v>
      </c>
      <c r="I60" s="13">
        <v>77.2</v>
      </c>
      <c r="J60" s="13" t="s">
        <v>36</v>
      </c>
      <c r="K60" s="13"/>
      <c r="L60" s="15"/>
      <c r="M60" s="22" t="s">
        <v>19</v>
      </c>
    </row>
    <row r="61" spans="1:13" ht="38.4" customHeight="1" x14ac:dyDescent="0.3">
      <c r="A61" s="12" t="s">
        <v>37</v>
      </c>
      <c r="B61" s="13">
        <v>44</v>
      </c>
      <c r="C61" s="24" t="s">
        <v>112</v>
      </c>
      <c r="D61" s="25" t="s">
        <v>113</v>
      </c>
      <c r="E61" s="14">
        <v>26236</v>
      </c>
      <c r="F61" s="14"/>
      <c r="G61" s="13">
        <v>28</v>
      </c>
      <c r="H61" s="13">
        <v>49.2</v>
      </c>
      <c r="I61" s="13">
        <v>77.2</v>
      </c>
      <c r="J61" s="13"/>
      <c r="K61" s="13"/>
      <c r="L61" s="15" t="s">
        <v>248</v>
      </c>
      <c r="M61" s="22" t="s">
        <v>0</v>
      </c>
    </row>
    <row r="62" spans="1:13" ht="38.4" customHeight="1" x14ac:dyDescent="0.3">
      <c r="A62" s="12" t="s">
        <v>37</v>
      </c>
      <c r="B62" s="13">
        <v>45</v>
      </c>
      <c r="C62" s="24" t="s">
        <v>114</v>
      </c>
      <c r="D62" s="25" t="s">
        <v>115</v>
      </c>
      <c r="E62" s="14">
        <v>24841</v>
      </c>
      <c r="F62" s="14"/>
      <c r="G62" s="13">
        <v>32</v>
      </c>
      <c r="H62" s="13">
        <v>44.7</v>
      </c>
      <c r="I62" s="13">
        <v>76.7</v>
      </c>
      <c r="J62" s="13"/>
      <c r="K62" s="13"/>
      <c r="L62" s="15"/>
      <c r="M62" s="22" t="s">
        <v>6</v>
      </c>
    </row>
    <row r="63" spans="1:13" ht="38.4" customHeight="1" x14ac:dyDescent="0.3">
      <c r="A63" s="12" t="s">
        <v>37</v>
      </c>
      <c r="B63" s="13">
        <v>46</v>
      </c>
      <c r="C63" s="24" t="s">
        <v>116</v>
      </c>
      <c r="D63" s="25" t="s">
        <v>35</v>
      </c>
      <c r="E63" s="14">
        <v>27524</v>
      </c>
      <c r="F63" s="14"/>
      <c r="G63" s="13">
        <v>40</v>
      </c>
      <c r="H63" s="13">
        <v>36.6</v>
      </c>
      <c r="I63" s="13">
        <v>76.599999999999994</v>
      </c>
      <c r="J63" s="13" t="s">
        <v>36</v>
      </c>
      <c r="K63" s="13"/>
      <c r="L63" s="15"/>
      <c r="M63" s="22" t="s">
        <v>19</v>
      </c>
    </row>
    <row r="64" spans="1:13" ht="38.4" customHeight="1" x14ac:dyDescent="0.3">
      <c r="A64" s="12" t="s">
        <v>37</v>
      </c>
      <c r="B64" s="13">
        <v>47</v>
      </c>
      <c r="C64" s="24" t="s">
        <v>117</v>
      </c>
      <c r="D64" s="25" t="s">
        <v>118</v>
      </c>
      <c r="E64" s="14">
        <v>29483</v>
      </c>
      <c r="F64" s="14"/>
      <c r="G64" s="13">
        <v>36</v>
      </c>
      <c r="H64" s="13">
        <v>40.6</v>
      </c>
      <c r="I64" s="13">
        <v>76.599999999999994</v>
      </c>
      <c r="J64" s="13" t="s">
        <v>36</v>
      </c>
      <c r="K64" s="13"/>
      <c r="L64" s="15"/>
      <c r="M64" s="22" t="s">
        <v>3</v>
      </c>
    </row>
    <row r="65" spans="1:13" ht="38.4" customHeight="1" x14ac:dyDescent="0.3">
      <c r="A65" s="12" t="s">
        <v>37</v>
      </c>
      <c r="B65" s="13">
        <v>48</v>
      </c>
      <c r="C65" s="24" t="s">
        <v>119</v>
      </c>
      <c r="D65" s="25" t="s">
        <v>34</v>
      </c>
      <c r="E65" s="14">
        <v>33042</v>
      </c>
      <c r="F65" s="14"/>
      <c r="G65" s="13">
        <v>36</v>
      </c>
      <c r="H65" s="13">
        <v>40.6</v>
      </c>
      <c r="I65" s="13">
        <v>76.599999999999994</v>
      </c>
      <c r="J65" s="13"/>
      <c r="K65" s="13"/>
      <c r="L65" s="15" t="s">
        <v>248</v>
      </c>
      <c r="M65" s="22" t="s">
        <v>20</v>
      </c>
    </row>
    <row r="66" spans="1:13" ht="38.4" customHeight="1" x14ac:dyDescent="0.3">
      <c r="A66" s="12" t="s">
        <v>37</v>
      </c>
      <c r="B66" s="13">
        <v>49</v>
      </c>
      <c r="C66" s="24" t="s">
        <v>120</v>
      </c>
      <c r="D66" s="25" t="s">
        <v>121</v>
      </c>
      <c r="E66" s="14">
        <v>26053</v>
      </c>
      <c r="F66" s="14"/>
      <c r="G66" s="13">
        <v>31</v>
      </c>
      <c r="H66" s="13">
        <v>45.3</v>
      </c>
      <c r="I66" s="13">
        <v>76.3</v>
      </c>
      <c r="J66" s="13"/>
      <c r="K66" s="13"/>
      <c r="L66" s="15"/>
      <c r="M66" s="22" t="s">
        <v>3</v>
      </c>
    </row>
    <row r="67" spans="1:13" ht="38.4" customHeight="1" x14ac:dyDescent="0.3">
      <c r="A67" s="12" t="s">
        <v>37</v>
      </c>
      <c r="B67" s="13">
        <v>50</v>
      </c>
      <c r="C67" s="24" t="s">
        <v>122</v>
      </c>
      <c r="D67" s="25" t="s">
        <v>123</v>
      </c>
      <c r="E67" s="14">
        <v>28339</v>
      </c>
      <c r="F67" s="14"/>
      <c r="G67" s="13">
        <v>33</v>
      </c>
      <c r="H67" s="13">
        <v>43.2</v>
      </c>
      <c r="I67" s="13">
        <v>76.2</v>
      </c>
      <c r="J67" s="13"/>
      <c r="K67" s="13"/>
      <c r="L67" s="15" t="s">
        <v>248</v>
      </c>
      <c r="M67" s="22" t="s">
        <v>20</v>
      </c>
    </row>
    <row r="68" spans="1:13" ht="38.4" customHeight="1" x14ac:dyDescent="0.3">
      <c r="A68" s="12" t="s">
        <v>37</v>
      </c>
      <c r="B68" s="13">
        <v>51</v>
      </c>
      <c r="C68" s="24" t="s">
        <v>124</v>
      </c>
      <c r="D68" s="25" t="s">
        <v>125</v>
      </c>
      <c r="E68" s="14">
        <v>28569</v>
      </c>
      <c r="F68" s="14"/>
      <c r="G68" s="13">
        <v>35</v>
      </c>
      <c r="H68" s="13">
        <v>40.799999999999997</v>
      </c>
      <c r="I68" s="13">
        <v>75.8</v>
      </c>
      <c r="J68" s="13"/>
      <c r="K68" s="13"/>
      <c r="L68" s="15" t="s">
        <v>248</v>
      </c>
      <c r="M68" s="22" t="s">
        <v>20</v>
      </c>
    </row>
    <row r="69" spans="1:13" ht="38.4" customHeight="1" x14ac:dyDescent="0.3">
      <c r="A69" s="12" t="s">
        <v>37</v>
      </c>
      <c r="B69" s="13">
        <v>52</v>
      </c>
      <c r="C69" s="24" t="s">
        <v>126</v>
      </c>
      <c r="D69" s="25" t="s">
        <v>127</v>
      </c>
      <c r="E69" s="14">
        <v>23198</v>
      </c>
      <c r="F69" s="14"/>
      <c r="G69" s="13">
        <v>31</v>
      </c>
      <c r="H69" s="13">
        <v>44.7</v>
      </c>
      <c r="I69" s="13">
        <v>75.7</v>
      </c>
      <c r="J69" s="13"/>
      <c r="K69" s="13"/>
      <c r="L69" s="15" t="s">
        <v>248</v>
      </c>
      <c r="M69" s="22" t="s">
        <v>20</v>
      </c>
    </row>
    <row r="70" spans="1:13" ht="38.4" customHeight="1" x14ac:dyDescent="0.3">
      <c r="A70" s="12" t="s">
        <v>37</v>
      </c>
      <c r="B70" s="13">
        <v>53</v>
      </c>
      <c r="C70" s="24" t="s">
        <v>128</v>
      </c>
      <c r="D70" s="25" t="s">
        <v>129</v>
      </c>
      <c r="E70" s="14">
        <v>26582</v>
      </c>
      <c r="F70" s="14"/>
      <c r="G70" s="13">
        <v>27</v>
      </c>
      <c r="H70" s="13">
        <v>48.5</v>
      </c>
      <c r="I70" s="13">
        <v>75.5</v>
      </c>
      <c r="J70" s="13"/>
      <c r="K70" s="13"/>
      <c r="L70" s="15"/>
      <c r="M70" s="22" t="s">
        <v>0</v>
      </c>
    </row>
    <row r="71" spans="1:13" ht="38.4" customHeight="1" x14ac:dyDescent="0.3">
      <c r="A71" s="12" t="s">
        <v>37</v>
      </c>
      <c r="B71" s="13">
        <v>54</v>
      </c>
      <c r="C71" s="24" t="s">
        <v>130</v>
      </c>
      <c r="D71" s="25" t="s">
        <v>131</v>
      </c>
      <c r="E71" s="14">
        <v>27078</v>
      </c>
      <c r="F71" s="14"/>
      <c r="G71" s="13">
        <v>34</v>
      </c>
      <c r="H71" s="13">
        <v>41.4</v>
      </c>
      <c r="I71" s="13">
        <v>75.400000000000006</v>
      </c>
      <c r="J71" s="13" t="s">
        <v>36</v>
      </c>
      <c r="K71" s="13"/>
      <c r="L71" s="15" t="s">
        <v>248</v>
      </c>
      <c r="M71" s="22" t="s">
        <v>20</v>
      </c>
    </row>
    <row r="72" spans="1:13" ht="38.4" customHeight="1" x14ac:dyDescent="0.3">
      <c r="A72" s="12" t="s">
        <v>37</v>
      </c>
      <c r="B72" s="13">
        <v>55</v>
      </c>
      <c r="C72" s="24" t="s">
        <v>132</v>
      </c>
      <c r="D72" s="25" t="s">
        <v>133</v>
      </c>
      <c r="E72" s="14">
        <v>28702</v>
      </c>
      <c r="F72" s="14"/>
      <c r="G72" s="13">
        <v>34</v>
      </c>
      <c r="H72" s="13">
        <v>41.4</v>
      </c>
      <c r="I72" s="13">
        <v>75.400000000000006</v>
      </c>
      <c r="J72" s="13" t="s">
        <v>36</v>
      </c>
      <c r="K72" s="13"/>
      <c r="L72" s="15"/>
      <c r="M72" s="22" t="s">
        <v>0</v>
      </c>
    </row>
    <row r="73" spans="1:13" ht="38.4" customHeight="1" x14ac:dyDescent="0.3">
      <c r="A73" s="12" t="s">
        <v>37</v>
      </c>
      <c r="B73" s="13">
        <v>56</v>
      </c>
      <c r="C73" s="24" t="s">
        <v>134</v>
      </c>
      <c r="D73" s="25" t="s">
        <v>29</v>
      </c>
      <c r="E73" s="14">
        <v>28305</v>
      </c>
      <c r="F73" s="14"/>
      <c r="G73" s="13">
        <v>31</v>
      </c>
      <c r="H73" s="13">
        <v>44.4</v>
      </c>
      <c r="I73" s="13">
        <v>75.400000000000006</v>
      </c>
      <c r="J73" s="13"/>
      <c r="K73" s="13"/>
      <c r="L73" s="15" t="s">
        <v>248</v>
      </c>
      <c r="M73" s="22" t="s">
        <v>0</v>
      </c>
    </row>
    <row r="74" spans="1:13" ht="38.4" customHeight="1" x14ac:dyDescent="0.3">
      <c r="A74" s="12" t="s">
        <v>37</v>
      </c>
      <c r="B74" s="13">
        <v>57</v>
      </c>
      <c r="C74" s="24" t="s">
        <v>135</v>
      </c>
      <c r="D74" s="25" t="s">
        <v>136</v>
      </c>
      <c r="E74" s="14">
        <v>27082</v>
      </c>
      <c r="F74" s="14"/>
      <c r="G74" s="13">
        <v>34</v>
      </c>
      <c r="H74" s="13">
        <v>41.2</v>
      </c>
      <c r="I74" s="13">
        <v>75.2</v>
      </c>
      <c r="J74" s="13"/>
      <c r="K74" s="13"/>
      <c r="L74" s="15"/>
      <c r="M74" s="22" t="s">
        <v>0</v>
      </c>
    </row>
    <row r="75" spans="1:13" ht="38.4" customHeight="1" x14ac:dyDescent="0.3">
      <c r="A75" s="12" t="s">
        <v>37</v>
      </c>
      <c r="B75" s="13">
        <v>58</v>
      </c>
      <c r="C75" s="24" t="s">
        <v>137</v>
      </c>
      <c r="D75" s="25" t="s">
        <v>29</v>
      </c>
      <c r="E75" s="14">
        <v>26809</v>
      </c>
      <c r="F75" s="14"/>
      <c r="G75" s="13">
        <v>31</v>
      </c>
      <c r="H75" s="13">
        <v>44.1</v>
      </c>
      <c r="I75" s="13">
        <v>75.099999999999994</v>
      </c>
      <c r="J75" s="13"/>
      <c r="K75" s="13"/>
      <c r="L75" s="15"/>
      <c r="M75" s="22" t="s">
        <v>3</v>
      </c>
    </row>
    <row r="76" spans="1:13" ht="38.4" customHeight="1" x14ac:dyDescent="0.3">
      <c r="A76" s="12" t="s">
        <v>37</v>
      </c>
      <c r="B76" s="13">
        <v>59</v>
      </c>
      <c r="C76" s="24" t="s">
        <v>138</v>
      </c>
      <c r="D76" s="25" t="s">
        <v>118</v>
      </c>
      <c r="E76" s="14">
        <v>31461</v>
      </c>
      <c r="F76" s="14"/>
      <c r="G76" s="13">
        <v>29</v>
      </c>
      <c r="H76" s="13">
        <v>45.8</v>
      </c>
      <c r="I76" s="13">
        <v>74.8</v>
      </c>
      <c r="J76" s="13" t="s">
        <v>36</v>
      </c>
      <c r="K76" s="13"/>
      <c r="L76" s="15" t="s">
        <v>248</v>
      </c>
      <c r="M76" s="22" t="s">
        <v>5</v>
      </c>
    </row>
    <row r="77" spans="1:13" ht="38.4" customHeight="1" x14ac:dyDescent="0.3">
      <c r="A77" s="12" t="s">
        <v>37</v>
      </c>
      <c r="B77" s="13">
        <v>60</v>
      </c>
      <c r="C77" s="24" t="s">
        <v>139</v>
      </c>
      <c r="D77" s="25" t="s">
        <v>140</v>
      </c>
      <c r="E77" s="14">
        <v>30184</v>
      </c>
      <c r="F77" s="14"/>
      <c r="G77" s="13">
        <v>34</v>
      </c>
      <c r="H77" s="13">
        <v>40.799999999999997</v>
      </c>
      <c r="I77" s="13">
        <v>74.8</v>
      </c>
      <c r="J77" s="13"/>
      <c r="K77" s="13"/>
      <c r="L77" s="15"/>
      <c r="M77" s="22" t="s">
        <v>19</v>
      </c>
    </row>
    <row r="78" spans="1:13" ht="38.4" customHeight="1" x14ac:dyDescent="0.3">
      <c r="A78" s="12" t="s">
        <v>37</v>
      </c>
      <c r="B78" s="13">
        <v>61</v>
      </c>
      <c r="C78" s="24" t="s">
        <v>141</v>
      </c>
      <c r="D78" s="25" t="s">
        <v>142</v>
      </c>
      <c r="E78" s="14">
        <v>27653</v>
      </c>
      <c r="F78" s="14"/>
      <c r="G78" s="13">
        <v>34</v>
      </c>
      <c r="H78" s="13">
        <v>40.5</v>
      </c>
      <c r="I78" s="13">
        <v>74.5</v>
      </c>
      <c r="J78" s="13"/>
      <c r="K78" s="13"/>
      <c r="L78" s="15"/>
      <c r="M78" s="22" t="s">
        <v>19</v>
      </c>
    </row>
    <row r="79" spans="1:13" ht="38.4" customHeight="1" x14ac:dyDescent="0.3">
      <c r="A79" s="12" t="s">
        <v>37</v>
      </c>
      <c r="B79" s="13">
        <v>62</v>
      </c>
      <c r="C79" s="24" t="s">
        <v>143</v>
      </c>
      <c r="D79" s="25" t="s">
        <v>31</v>
      </c>
      <c r="E79" s="14">
        <v>27480</v>
      </c>
      <c r="F79" s="14"/>
      <c r="G79" s="13">
        <v>32</v>
      </c>
      <c r="H79" s="13">
        <v>42.3</v>
      </c>
      <c r="I79" s="13">
        <v>74.3</v>
      </c>
      <c r="J79" s="13"/>
      <c r="K79" s="13"/>
      <c r="L79" s="15"/>
      <c r="M79" s="22" t="s">
        <v>2</v>
      </c>
    </row>
    <row r="80" spans="1:13" ht="38.4" customHeight="1" x14ac:dyDescent="0.3">
      <c r="A80" s="12" t="s">
        <v>37</v>
      </c>
      <c r="B80" s="13">
        <v>63</v>
      </c>
      <c r="C80" s="24" t="s">
        <v>144</v>
      </c>
      <c r="D80" s="25" t="s">
        <v>145</v>
      </c>
      <c r="E80" s="14">
        <v>22403</v>
      </c>
      <c r="F80" s="14"/>
      <c r="G80" s="13">
        <v>32</v>
      </c>
      <c r="H80" s="13">
        <v>42</v>
      </c>
      <c r="I80" s="13">
        <v>74</v>
      </c>
      <c r="J80" s="13"/>
      <c r="K80" s="13"/>
      <c r="L80" s="15"/>
      <c r="M80" s="22" t="s">
        <v>0</v>
      </c>
    </row>
    <row r="81" spans="1:13" ht="38.4" customHeight="1" x14ac:dyDescent="0.3">
      <c r="A81" s="12" t="s">
        <v>37</v>
      </c>
      <c r="B81" s="13">
        <v>64</v>
      </c>
      <c r="C81" s="24" t="s">
        <v>146</v>
      </c>
      <c r="D81" s="25" t="s">
        <v>104</v>
      </c>
      <c r="E81" s="14">
        <v>22141</v>
      </c>
      <c r="F81" s="14"/>
      <c r="G81" s="13">
        <v>33</v>
      </c>
      <c r="H81" s="13">
        <v>40.200000000000003</v>
      </c>
      <c r="I81" s="13">
        <v>73.2</v>
      </c>
      <c r="J81" s="13"/>
      <c r="K81" s="13"/>
      <c r="L81" s="15" t="s">
        <v>248</v>
      </c>
      <c r="M81" s="22" t="s">
        <v>0</v>
      </c>
    </row>
    <row r="82" spans="1:13" ht="38.4" customHeight="1" x14ac:dyDescent="0.3">
      <c r="A82" s="12" t="s">
        <v>37</v>
      </c>
      <c r="B82" s="13">
        <v>65</v>
      </c>
      <c r="C82" s="24" t="s">
        <v>147</v>
      </c>
      <c r="D82" s="25" t="s">
        <v>148</v>
      </c>
      <c r="E82" s="14">
        <v>25810</v>
      </c>
      <c r="F82" s="14"/>
      <c r="G82" s="13">
        <v>34</v>
      </c>
      <c r="H82" s="13">
        <v>38.799999999999997</v>
      </c>
      <c r="I82" s="13">
        <v>72.8</v>
      </c>
      <c r="J82" s="13"/>
      <c r="K82" s="13"/>
      <c r="L82" s="15"/>
      <c r="M82" s="22" t="s">
        <v>4</v>
      </c>
    </row>
    <row r="83" spans="1:13" ht="38.4" customHeight="1" x14ac:dyDescent="0.3">
      <c r="A83" s="12" t="s">
        <v>37</v>
      </c>
      <c r="B83" s="13">
        <v>66</v>
      </c>
      <c r="C83" s="24" t="s">
        <v>149</v>
      </c>
      <c r="D83" s="25" t="s">
        <v>33</v>
      </c>
      <c r="E83" s="14">
        <v>31648</v>
      </c>
      <c r="F83" s="14"/>
      <c r="G83" s="13">
        <v>29</v>
      </c>
      <c r="H83" s="13">
        <v>43.6</v>
      </c>
      <c r="I83" s="13">
        <v>72.599999999999994</v>
      </c>
      <c r="J83" s="13"/>
      <c r="K83" s="13"/>
      <c r="L83" s="15" t="s">
        <v>248</v>
      </c>
      <c r="M83" s="22" t="s">
        <v>1</v>
      </c>
    </row>
    <row r="84" spans="1:13" ht="38.4" customHeight="1" x14ac:dyDescent="0.3">
      <c r="A84" s="12" t="s">
        <v>37</v>
      </c>
      <c r="B84" s="13">
        <v>67</v>
      </c>
      <c r="C84" s="24" t="s">
        <v>150</v>
      </c>
      <c r="D84" s="25" t="s">
        <v>151</v>
      </c>
      <c r="E84" s="14">
        <v>20428</v>
      </c>
      <c r="F84" s="14"/>
      <c r="G84" s="13">
        <v>32</v>
      </c>
      <c r="H84" s="13">
        <v>40.5</v>
      </c>
      <c r="I84" s="13">
        <v>72.5</v>
      </c>
      <c r="J84" s="13"/>
      <c r="K84" s="13"/>
      <c r="L84" s="15"/>
      <c r="M84" s="22" t="s">
        <v>4</v>
      </c>
    </row>
    <row r="85" spans="1:13" ht="38.4" customHeight="1" x14ac:dyDescent="0.3">
      <c r="A85" s="12" t="s">
        <v>37</v>
      </c>
      <c r="B85" s="13">
        <v>68</v>
      </c>
      <c r="C85" s="24" t="s">
        <v>152</v>
      </c>
      <c r="D85" s="25" t="s">
        <v>153</v>
      </c>
      <c r="E85" s="14">
        <v>25862</v>
      </c>
      <c r="F85" s="14"/>
      <c r="G85" s="13">
        <v>27</v>
      </c>
      <c r="H85" s="13">
        <v>45</v>
      </c>
      <c r="I85" s="13">
        <v>72</v>
      </c>
      <c r="J85" s="13"/>
      <c r="K85" s="13"/>
      <c r="L85" s="15" t="s">
        <v>248</v>
      </c>
      <c r="M85" s="22" t="s">
        <v>4</v>
      </c>
    </row>
    <row r="86" spans="1:13" ht="38.4" customHeight="1" x14ac:dyDescent="0.3">
      <c r="A86" s="12" t="s">
        <v>37</v>
      </c>
      <c r="B86" s="13">
        <v>69</v>
      </c>
      <c r="C86" s="24" t="s">
        <v>154</v>
      </c>
      <c r="D86" s="25" t="s">
        <v>155</v>
      </c>
      <c r="E86" s="14">
        <v>32080</v>
      </c>
      <c r="F86" s="14"/>
      <c r="G86" s="13">
        <v>29</v>
      </c>
      <c r="H86" s="13">
        <v>42.8</v>
      </c>
      <c r="I86" s="13">
        <v>71.8</v>
      </c>
      <c r="J86" s="13"/>
      <c r="K86" s="13"/>
      <c r="L86" s="15"/>
      <c r="M86" s="22" t="s">
        <v>0</v>
      </c>
    </row>
    <row r="87" spans="1:13" ht="38.4" customHeight="1" x14ac:dyDescent="0.3">
      <c r="A87" s="12" t="s">
        <v>37</v>
      </c>
      <c r="B87" s="13">
        <v>70</v>
      </c>
      <c r="C87" s="24" t="s">
        <v>156</v>
      </c>
      <c r="D87" s="25" t="s">
        <v>157</v>
      </c>
      <c r="E87" s="14">
        <v>28581</v>
      </c>
      <c r="F87" s="14"/>
      <c r="G87" s="13">
        <v>33</v>
      </c>
      <c r="H87" s="13">
        <v>38.4</v>
      </c>
      <c r="I87" s="13">
        <v>71.400000000000006</v>
      </c>
      <c r="J87" s="13"/>
      <c r="K87" s="13"/>
      <c r="L87" s="15"/>
      <c r="M87" s="22" t="s">
        <v>21</v>
      </c>
    </row>
    <row r="88" spans="1:13" ht="38.4" customHeight="1" x14ac:dyDescent="0.3">
      <c r="A88" s="12" t="s">
        <v>37</v>
      </c>
      <c r="B88" s="13">
        <v>71</v>
      </c>
      <c r="C88" s="24" t="s">
        <v>158</v>
      </c>
      <c r="D88" s="25" t="s">
        <v>159</v>
      </c>
      <c r="E88" s="14">
        <v>27600</v>
      </c>
      <c r="F88" s="14"/>
      <c r="G88" s="13">
        <v>29</v>
      </c>
      <c r="H88" s="13">
        <v>42.3</v>
      </c>
      <c r="I88" s="13">
        <v>71.3</v>
      </c>
      <c r="J88" s="13"/>
      <c r="K88" s="13"/>
      <c r="L88" s="15"/>
      <c r="M88" s="22" t="s">
        <v>0</v>
      </c>
    </row>
    <row r="89" spans="1:13" ht="38.4" customHeight="1" x14ac:dyDescent="0.3">
      <c r="A89" s="12" t="s">
        <v>37</v>
      </c>
      <c r="B89" s="13">
        <v>72</v>
      </c>
      <c r="C89" s="24" t="s">
        <v>160</v>
      </c>
      <c r="D89" s="25" t="s">
        <v>161</v>
      </c>
      <c r="E89" s="14">
        <v>28567</v>
      </c>
      <c r="F89" s="14"/>
      <c r="G89" s="13">
        <v>34</v>
      </c>
      <c r="H89" s="13">
        <v>36.9</v>
      </c>
      <c r="I89" s="13">
        <v>70.900000000000006</v>
      </c>
      <c r="J89" s="13"/>
      <c r="K89" s="13"/>
      <c r="L89" s="15" t="s">
        <v>248</v>
      </c>
      <c r="M89" s="22" t="s">
        <v>20</v>
      </c>
    </row>
    <row r="90" spans="1:13" ht="38.4" customHeight="1" x14ac:dyDescent="0.3">
      <c r="A90" s="12" t="s">
        <v>37</v>
      </c>
      <c r="B90" s="13">
        <v>73</v>
      </c>
      <c r="C90" s="24" t="s">
        <v>162</v>
      </c>
      <c r="D90" s="25" t="s">
        <v>31</v>
      </c>
      <c r="E90" s="14">
        <v>25023</v>
      </c>
      <c r="F90" s="14"/>
      <c r="G90" s="13">
        <v>29</v>
      </c>
      <c r="H90" s="13">
        <v>41.8</v>
      </c>
      <c r="I90" s="13">
        <v>70.8</v>
      </c>
      <c r="J90" s="13"/>
      <c r="K90" s="13"/>
      <c r="L90" s="15" t="s">
        <v>248</v>
      </c>
      <c r="M90" s="22" t="s">
        <v>1</v>
      </c>
    </row>
    <row r="91" spans="1:13" ht="38.4" customHeight="1" x14ac:dyDescent="0.3">
      <c r="A91" s="12" t="s">
        <v>37</v>
      </c>
      <c r="B91" s="13">
        <v>74</v>
      </c>
      <c r="C91" s="24" t="s">
        <v>163</v>
      </c>
      <c r="D91" s="25" t="s">
        <v>164</v>
      </c>
      <c r="E91" s="14">
        <v>28663</v>
      </c>
      <c r="F91" s="14"/>
      <c r="G91" s="13">
        <v>27</v>
      </c>
      <c r="H91" s="13">
        <v>43.5</v>
      </c>
      <c r="I91" s="13">
        <v>70.5</v>
      </c>
      <c r="J91" s="13"/>
      <c r="K91" s="13" t="s">
        <v>36</v>
      </c>
      <c r="L91" s="15" t="s">
        <v>248</v>
      </c>
      <c r="M91" s="22" t="s">
        <v>0</v>
      </c>
    </row>
    <row r="92" spans="1:13" ht="38.4" customHeight="1" x14ac:dyDescent="0.3">
      <c r="A92" s="12" t="s">
        <v>37</v>
      </c>
      <c r="B92" s="13">
        <v>75</v>
      </c>
      <c r="C92" s="24" t="s">
        <v>165</v>
      </c>
      <c r="D92" s="25" t="s">
        <v>34</v>
      </c>
      <c r="E92" s="14">
        <v>27441</v>
      </c>
      <c r="F92" s="14"/>
      <c r="G92" s="13">
        <v>33</v>
      </c>
      <c r="H92" s="13">
        <v>37.200000000000003</v>
      </c>
      <c r="I92" s="13">
        <v>70.2</v>
      </c>
      <c r="J92" s="13"/>
      <c r="K92" s="13"/>
      <c r="L92" s="15" t="s">
        <v>248</v>
      </c>
      <c r="M92" s="22" t="s">
        <v>20</v>
      </c>
    </row>
    <row r="93" spans="1:13" ht="38.4" customHeight="1" x14ac:dyDescent="0.3">
      <c r="A93" s="12" t="s">
        <v>37</v>
      </c>
      <c r="B93" s="13">
        <v>76</v>
      </c>
      <c r="C93" s="24" t="s">
        <v>166</v>
      </c>
      <c r="D93" s="25" t="s">
        <v>90</v>
      </c>
      <c r="E93" s="14">
        <v>20569</v>
      </c>
      <c r="F93" s="14"/>
      <c r="G93" s="13">
        <v>29</v>
      </c>
      <c r="H93" s="13">
        <v>40.5</v>
      </c>
      <c r="I93" s="13">
        <v>69.5</v>
      </c>
      <c r="J93" s="13"/>
      <c r="K93" s="13"/>
      <c r="L93" s="15"/>
      <c r="M93" s="22" t="s">
        <v>21</v>
      </c>
    </row>
    <row r="94" spans="1:13" ht="38.4" customHeight="1" x14ac:dyDescent="0.3">
      <c r="A94" s="12" t="s">
        <v>37</v>
      </c>
      <c r="B94" s="13">
        <v>77</v>
      </c>
      <c r="C94" s="24" t="s">
        <v>167</v>
      </c>
      <c r="D94" s="25" t="s">
        <v>54</v>
      </c>
      <c r="E94" s="14">
        <v>23798</v>
      </c>
      <c r="F94" s="14"/>
      <c r="G94" s="13">
        <v>34</v>
      </c>
      <c r="H94" s="13">
        <v>35.1</v>
      </c>
      <c r="I94" s="13">
        <v>69.099999999999994</v>
      </c>
      <c r="J94" s="13" t="s">
        <v>36</v>
      </c>
      <c r="K94" s="13"/>
      <c r="L94" s="15" t="s">
        <v>248</v>
      </c>
      <c r="M94" s="22" t="s">
        <v>1</v>
      </c>
    </row>
    <row r="95" spans="1:13" ht="38.4" customHeight="1" x14ac:dyDescent="0.3">
      <c r="A95" s="12" t="s">
        <v>37</v>
      </c>
      <c r="B95" s="13">
        <v>78</v>
      </c>
      <c r="C95" s="24" t="s">
        <v>168</v>
      </c>
      <c r="D95" s="25" t="s">
        <v>169</v>
      </c>
      <c r="E95" s="14">
        <v>25078</v>
      </c>
      <c r="F95" s="14"/>
      <c r="G95" s="13">
        <v>28</v>
      </c>
      <c r="H95" s="13">
        <v>41.1</v>
      </c>
      <c r="I95" s="13">
        <v>69.099999999999994</v>
      </c>
      <c r="J95" s="13"/>
      <c r="K95" s="13"/>
      <c r="L95" s="15" t="s">
        <v>248</v>
      </c>
      <c r="M95" s="22" t="s">
        <v>2</v>
      </c>
    </row>
    <row r="96" spans="1:13" ht="38.4" customHeight="1" x14ac:dyDescent="0.3">
      <c r="A96" s="12" t="s">
        <v>37</v>
      </c>
      <c r="B96" s="13">
        <v>79</v>
      </c>
      <c r="C96" s="24" t="s">
        <v>170</v>
      </c>
      <c r="D96" s="25" t="s">
        <v>171</v>
      </c>
      <c r="E96" s="14">
        <v>26007</v>
      </c>
      <c r="F96" s="14"/>
      <c r="G96" s="13">
        <v>34</v>
      </c>
      <c r="H96" s="13">
        <v>34.4</v>
      </c>
      <c r="I96" s="13">
        <v>68.400000000000006</v>
      </c>
      <c r="J96" s="13"/>
      <c r="K96" s="13"/>
      <c r="L96" s="15"/>
      <c r="M96" s="22" t="s">
        <v>3</v>
      </c>
    </row>
    <row r="97" spans="1:13" ht="38.4" customHeight="1" x14ac:dyDescent="0.3">
      <c r="A97" s="12" t="s">
        <v>37</v>
      </c>
      <c r="B97" s="13">
        <v>80</v>
      </c>
      <c r="C97" s="24" t="s">
        <v>172</v>
      </c>
      <c r="D97" s="25" t="s">
        <v>125</v>
      </c>
      <c r="E97" s="14">
        <v>27893</v>
      </c>
      <c r="F97" s="14"/>
      <c r="G97" s="13">
        <v>29</v>
      </c>
      <c r="H97" s="13">
        <v>39.299999999999997</v>
      </c>
      <c r="I97" s="13">
        <v>68.3</v>
      </c>
      <c r="J97" s="13" t="s">
        <v>36</v>
      </c>
      <c r="K97" s="13"/>
      <c r="L97" s="15" t="s">
        <v>248</v>
      </c>
      <c r="M97" s="22" t="s">
        <v>0</v>
      </c>
    </row>
    <row r="98" spans="1:13" ht="38.4" customHeight="1" x14ac:dyDescent="0.3">
      <c r="A98" s="12" t="s">
        <v>37</v>
      </c>
      <c r="B98" s="13">
        <v>81</v>
      </c>
      <c r="C98" s="24" t="s">
        <v>32</v>
      </c>
      <c r="D98" s="25" t="s">
        <v>93</v>
      </c>
      <c r="E98" s="14">
        <v>26022</v>
      </c>
      <c r="F98" s="14"/>
      <c r="G98" s="13">
        <v>29</v>
      </c>
      <c r="H98" s="13">
        <v>39.299999999999997</v>
      </c>
      <c r="I98" s="13">
        <v>68.3</v>
      </c>
      <c r="J98" s="13"/>
      <c r="K98" s="13"/>
      <c r="L98" s="15"/>
      <c r="M98" s="22" t="s">
        <v>0</v>
      </c>
    </row>
    <row r="99" spans="1:13" ht="38.4" customHeight="1" x14ac:dyDescent="0.3">
      <c r="A99" s="12" t="s">
        <v>37</v>
      </c>
      <c r="B99" s="13">
        <v>82</v>
      </c>
      <c r="C99" s="24" t="s">
        <v>82</v>
      </c>
      <c r="D99" s="25" t="s">
        <v>54</v>
      </c>
      <c r="E99" s="14">
        <v>28189</v>
      </c>
      <c r="F99" s="14"/>
      <c r="G99" s="13">
        <v>32</v>
      </c>
      <c r="H99" s="13">
        <v>35.700000000000003</v>
      </c>
      <c r="I99" s="13">
        <v>67.7</v>
      </c>
      <c r="J99" s="13"/>
      <c r="K99" s="13"/>
      <c r="L99" s="15"/>
      <c r="M99" s="22" t="s">
        <v>0</v>
      </c>
    </row>
    <row r="100" spans="1:13" ht="38.4" customHeight="1" x14ac:dyDescent="0.3">
      <c r="A100" s="12" t="s">
        <v>37</v>
      </c>
      <c r="B100" s="13">
        <v>83</v>
      </c>
      <c r="C100" s="24" t="s">
        <v>173</v>
      </c>
      <c r="D100" s="25" t="s">
        <v>174</v>
      </c>
      <c r="E100" s="14">
        <v>20927</v>
      </c>
      <c r="F100" s="14"/>
      <c r="G100" s="13">
        <v>31</v>
      </c>
      <c r="H100" s="13">
        <v>36.299999999999997</v>
      </c>
      <c r="I100" s="13">
        <v>67.3</v>
      </c>
      <c r="J100" s="13"/>
      <c r="K100" s="13"/>
      <c r="L100" s="15"/>
      <c r="M100" s="22" t="s">
        <v>19</v>
      </c>
    </row>
    <row r="101" spans="1:13" ht="38.4" customHeight="1" x14ac:dyDescent="0.3">
      <c r="A101" s="12" t="s">
        <v>37</v>
      </c>
      <c r="B101" s="13">
        <v>84</v>
      </c>
      <c r="C101" s="24" t="s">
        <v>175</v>
      </c>
      <c r="D101" s="25" t="s">
        <v>176</v>
      </c>
      <c r="E101" s="14">
        <v>24796</v>
      </c>
      <c r="F101" s="14"/>
      <c r="G101" s="13">
        <v>29</v>
      </c>
      <c r="H101" s="13">
        <v>38.1</v>
      </c>
      <c r="I101" s="13">
        <v>67.099999999999994</v>
      </c>
      <c r="J101" s="13"/>
      <c r="K101" s="13"/>
      <c r="L101" s="15" t="s">
        <v>248</v>
      </c>
      <c r="M101" s="22" t="s">
        <v>20</v>
      </c>
    </row>
    <row r="102" spans="1:13" ht="38.4" customHeight="1" x14ac:dyDescent="0.3">
      <c r="A102" s="12" t="s">
        <v>37</v>
      </c>
      <c r="B102" s="13">
        <v>85</v>
      </c>
      <c r="C102" s="24" t="s">
        <v>177</v>
      </c>
      <c r="D102" s="25" t="s">
        <v>123</v>
      </c>
      <c r="E102" s="14">
        <v>26427</v>
      </c>
      <c r="F102" s="14"/>
      <c r="G102" s="13">
        <v>30</v>
      </c>
      <c r="H102" s="13">
        <v>36.6</v>
      </c>
      <c r="I102" s="13">
        <v>66.599999999999994</v>
      </c>
      <c r="J102" s="13"/>
      <c r="K102" s="13"/>
      <c r="L102" s="15"/>
      <c r="M102" s="22" t="s">
        <v>6</v>
      </c>
    </row>
    <row r="103" spans="1:13" ht="38.4" customHeight="1" x14ac:dyDescent="0.3">
      <c r="A103" s="12" t="s">
        <v>37</v>
      </c>
      <c r="B103" s="13">
        <v>86</v>
      </c>
      <c r="C103" s="24" t="s">
        <v>178</v>
      </c>
      <c r="D103" s="25" t="s">
        <v>179</v>
      </c>
      <c r="E103" s="14">
        <v>24448</v>
      </c>
      <c r="F103" s="14"/>
      <c r="G103" s="13">
        <v>31</v>
      </c>
      <c r="H103" s="13">
        <v>35.4</v>
      </c>
      <c r="I103" s="13">
        <v>66.400000000000006</v>
      </c>
      <c r="J103" s="13"/>
      <c r="K103" s="13"/>
      <c r="L103" s="15"/>
      <c r="M103" s="22" t="s">
        <v>3</v>
      </c>
    </row>
    <row r="104" spans="1:13" ht="38.4" customHeight="1" x14ac:dyDescent="0.3">
      <c r="A104" s="12" t="s">
        <v>37</v>
      </c>
      <c r="B104" s="13">
        <v>87</v>
      </c>
      <c r="C104" s="24" t="s">
        <v>180</v>
      </c>
      <c r="D104" s="25" t="s">
        <v>181</v>
      </c>
      <c r="E104" s="14">
        <v>25991</v>
      </c>
      <c r="F104" s="14"/>
      <c r="G104" s="13">
        <v>29</v>
      </c>
      <c r="H104" s="13">
        <v>37.200000000000003</v>
      </c>
      <c r="I104" s="13">
        <v>66.2</v>
      </c>
      <c r="J104" s="13"/>
      <c r="K104" s="13"/>
      <c r="L104" s="15" t="s">
        <v>248</v>
      </c>
      <c r="M104" s="22" t="s">
        <v>20</v>
      </c>
    </row>
    <row r="105" spans="1:13" ht="38.4" customHeight="1" x14ac:dyDescent="0.3">
      <c r="A105" s="12" t="s">
        <v>37</v>
      </c>
      <c r="B105" s="13">
        <v>88</v>
      </c>
      <c r="C105" s="24" t="s">
        <v>182</v>
      </c>
      <c r="D105" s="25" t="s">
        <v>183</v>
      </c>
      <c r="E105" s="14">
        <v>27295</v>
      </c>
      <c r="F105" s="14"/>
      <c r="G105" s="13">
        <v>31</v>
      </c>
      <c r="H105" s="13">
        <v>35.1</v>
      </c>
      <c r="I105" s="13">
        <v>66.099999999999994</v>
      </c>
      <c r="J105" s="13"/>
      <c r="K105" s="13"/>
      <c r="L105" s="15" t="s">
        <v>248</v>
      </c>
      <c r="M105" s="22" t="s">
        <v>1</v>
      </c>
    </row>
    <row r="106" spans="1:13" ht="38.4" customHeight="1" x14ac:dyDescent="0.3">
      <c r="A106" s="12" t="s">
        <v>37</v>
      </c>
      <c r="B106" s="13">
        <v>89</v>
      </c>
      <c r="C106" s="24" t="s">
        <v>184</v>
      </c>
      <c r="D106" s="25" t="s">
        <v>185</v>
      </c>
      <c r="E106" s="14">
        <v>21014</v>
      </c>
      <c r="F106" s="14"/>
      <c r="G106" s="13">
        <v>29</v>
      </c>
      <c r="H106" s="13">
        <v>36.9</v>
      </c>
      <c r="I106" s="13">
        <v>65.900000000000006</v>
      </c>
      <c r="J106" s="13" t="s">
        <v>36</v>
      </c>
      <c r="K106" s="13"/>
      <c r="L106" s="15" t="s">
        <v>248</v>
      </c>
      <c r="M106" s="22" t="s">
        <v>2</v>
      </c>
    </row>
    <row r="107" spans="1:13" ht="38.4" customHeight="1" x14ac:dyDescent="0.3">
      <c r="A107" s="12" t="s">
        <v>37</v>
      </c>
      <c r="B107" s="13">
        <v>90</v>
      </c>
      <c r="C107" s="24" t="s">
        <v>186</v>
      </c>
      <c r="D107" s="25" t="s">
        <v>187</v>
      </c>
      <c r="E107" s="14">
        <v>22009</v>
      </c>
      <c r="F107" s="14"/>
      <c r="G107" s="13">
        <v>29</v>
      </c>
      <c r="H107" s="13">
        <v>36.9</v>
      </c>
      <c r="I107" s="13">
        <v>65.900000000000006</v>
      </c>
      <c r="J107" s="13"/>
      <c r="K107" s="13"/>
      <c r="L107" s="15" t="s">
        <v>248</v>
      </c>
      <c r="M107" s="22" t="s">
        <v>1</v>
      </c>
    </row>
    <row r="108" spans="1:13" ht="38.4" customHeight="1" x14ac:dyDescent="0.3">
      <c r="A108" s="17" t="s">
        <v>37</v>
      </c>
      <c r="B108" s="18">
        <v>91</v>
      </c>
      <c r="C108" s="26" t="s">
        <v>188</v>
      </c>
      <c r="D108" s="27" t="s">
        <v>189</v>
      </c>
      <c r="E108" s="19">
        <v>28759</v>
      </c>
      <c r="F108" s="19"/>
      <c r="G108" s="18">
        <v>37</v>
      </c>
      <c r="H108" s="18">
        <v>28.6</v>
      </c>
      <c r="I108" s="18">
        <v>65.599999999999994</v>
      </c>
      <c r="J108" s="18"/>
      <c r="K108" s="18"/>
      <c r="L108" s="20" t="s">
        <v>236</v>
      </c>
      <c r="M108" s="23"/>
    </row>
    <row r="109" spans="1:13" ht="38.4" customHeight="1" x14ac:dyDescent="0.3">
      <c r="A109" s="12" t="s">
        <v>37</v>
      </c>
      <c r="B109" s="13">
        <v>92</v>
      </c>
      <c r="C109" s="24" t="s">
        <v>190</v>
      </c>
      <c r="D109" s="25" t="s">
        <v>191</v>
      </c>
      <c r="E109" s="14">
        <v>24485</v>
      </c>
      <c r="F109" s="14"/>
      <c r="G109" s="13">
        <v>33</v>
      </c>
      <c r="H109" s="13">
        <v>32.1</v>
      </c>
      <c r="I109" s="13">
        <v>65.099999999999994</v>
      </c>
      <c r="J109" s="13"/>
      <c r="K109" s="13"/>
      <c r="L109" s="15" t="s">
        <v>248</v>
      </c>
      <c r="M109" s="22" t="s">
        <v>1</v>
      </c>
    </row>
    <row r="110" spans="1:13" ht="38.4" customHeight="1" x14ac:dyDescent="0.3">
      <c r="A110" s="12" t="s">
        <v>37</v>
      </c>
      <c r="B110" s="13">
        <v>93</v>
      </c>
      <c r="C110" s="24" t="s">
        <v>192</v>
      </c>
      <c r="D110" s="25" t="s">
        <v>72</v>
      </c>
      <c r="E110" s="14">
        <v>32038</v>
      </c>
      <c r="F110" s="14"/>
      <c r="G110" s="13">
        <v>31</v>
      </c>
      <c r="H110" s="13">
        <v>33.799999999999997</v>
      </c>
      <c r="I110" s="13">
        <v>64.8</v>
      </c>
      <c r="J110" s="13"/>
      <c r="K110" s="13"/>
      <c r="L110" s="15"/>
      <c r="M110" s="22" t="s">
        <v>3</v>
      </c>
    </row>
    <row r="111" spans="1:13" ht="38.4" customHeight="1" x14ac:dyDescent="0.3">
      <c r="A111" s="12" t="s">
        <v>37</v>
      </c>
      <c r="B111" s="13">
        <v>94</v>
      </c>
      <c r="C111" s="24" t="s">
        <v>193</v>
      </c>
      <c r="D111" s="25" t="s">
        <v>194</v>
      </c>
      <c r="E111" s="14">
        <v>23666</v>
      </c>
      <c r="F111" s="14"/>
      <c r="G111" s="13">
        <v>30</v>
      </c>
      <c r="H111" s="13">
        <v>34.5</v>
      </c>
      <c r="I111" s="13">
        <v>64.5</v>
      </c>
      <c r="J111" s="13"/>
      <c r="K111" s="13"/>
      <c r="L111" s="15"/>
      <c r="M111" s="22" t="s">
        <v>4</v>
      </c>
    </row>
    <row r="112" spans="1:13" ht="38.4" customHeight="1" x14ac:dyDescent="0.3">
      <c r="A112" s="12" t="s">
        <v>37</v>
      </c>
      <c r="B112" s="13">
        <v>95</v>
      </c>
      <c r="C112" s="24" t="s">
        <v>195</v>
      </c>
      <c r="D112" s="25" t="s">
        <v>196</v>
      </c>
      <c r="E112" s="14">
        <v>23635</v>
      </c>
      <c r="F112" s="14"/>
      <c r="G112" s="13">
        <v>36</v>
      </c>
      <c r="H112" s="13">
        <v>28.1</v>
      </c>
      <c r="I112" s="13">
        <v>64.099999999999994</v>
      </c>
      <c r="J112" s="13"/>
      <c r="K112" s="13"/>
      <c r="L112" s="15" t="s">
        <v>248</v>
      </c>
      <c r="M112" s="22" t="s">
        <v>2</v>
      </c>
    </row>
    <row r="113" spans="1:13" ht="38.4" customHeight="1" x14ac:dyDescent="0.3">
      <c r="A113" s="12" t="s">
        <v>37</v>
      </c>
      <c r="B113" s="13">
        <v>96</v>
      </c>
      <c r="C113" s="24" t="s">
        <v>197</v>
      </c>
      <c r="D113" s="25" t="s">
        <v>198</v>
      </c>
      <c r="E113" s="14">
        <v>24581</v>
      </c>
      <c r="F113" s="14"/>
      <c r="G113" s="13">
        <v>34</v>
      </c>
      <c r="H113" s="13">
        <v>30</v>
      </c>
      <c r="I113" s="13">
        <v>64</v>
      </c>
      <c r="J113" s="13"/>
      <c r="K113" s="13"/>
      <c r="L113" s="15"/>
      <c r="M113" s="22" t="s">
        <v>5</v>
      </c>
    </row>
    <row r="114" spans="1:13" ht="38.4" customHeight="1" x14ac:dyDescent="0.3">
      <c r="A114" s="12" t="s">
        <v>37</v>
      </c>
      <c r="B114" s="13">
        <v>97</v>
      </c>
      <c r="C114" s="24" t="s">
        <v>199</v>
      </c>
      <c r="D114" s="25" t="s">
        <v>200</v>
      </c>
      <c r="E114" s="14">
        <v>25972</v>
      </c>
      <c r="F114" s="14"/>
      <c r="G114" s="13">
        <v>27</v>
      </c>
      <c r="H114" s="13">
        <v>36.1</v>
      </c>
      <c r="I114" s="13">
        <v>63.1</v>
      </c>
      <c r="J114" s="13"/>
      <c r="K114" s="13"/>
      <c r="L114" s="15"/>
      <c r="M114" s="22" t="s">
        <v>19</v>
      </c>
    </row>
    <row r="115" spans="1:13" ht="38.4" customHeight="1" x14ac:dyDescent="0.3">
      <c r="A115" s="12" t="s">
        <v>37</v>
      </c>
      <c r="B115" s="13">
        <v>98</v>
      </c>
      <c r="C115" s="24" t="s">
        <v>201</v>
      </c>
      <c r="D115" s="25" t="s">
        <v>50</v>
      </c>
      <c r="E115" s="14">
        <v>24615</v>
      </c>
      <c r="F115" s="14"/>
      <c r="G115" s="13">
        <v>30</v>
      </c>
      <c r="H115" s="13">
        <v>33</v>
      </c>
      <c r="I115" s="13">
        <v>63</v>
      </c>
      <c r="J115" s="13"/>
      <c r="K115" s="13"/>
      <c r="L115" s="15" t="s">
        <v>248</v>
      </c>
      <c r="M115" s="22" t="s">
        <v>3</v>
      </c>
    </row>
    <row r="116" spans="1:13" ht="38.4" customHeight="1" x14ac:dyDescent="0.3">
      <c r="A116" s="12" t="s">
        <v>37</v>
      </c>
      <c r="B116" s="13">
        <v>99</v>
      </c>
      <c r="C116" s="24" t="s">
        <v>202</v>
      </c>
      <c r="D116" s="25" t="s">
        <v>203</v>
      </c>
      <c r="E116" s="14">
        <v>20176</v>
      </c>
      <c r="F116" s="14"/>
      <c r="G116" s="13">
        <v>29</v>
      </c>
      <c r="H116" s="13">
        <v>33.799999999999997</v>
      </c>
      <c r="I116" s="13">
        <v>62.8</v>
      </c>
      <c r="J116" s="13"/>
      <c r="K116" s="13"/>
      <c r="L116" s="15" t="s">
        <v>248</v>
      </c>
      <c r="M116" s="22" t="s">
        <v>2</v>
      </c>
    </row>
    <row r="117" spans="1:13" ht="38.4" customHeight="1" x14ac:dyDescent="0.3">
      <c r="A117" s="17" t="s">
        <v>37</v>
      </c>
      <c r="B117" s="18">
        <v>100</v>
      </c>
      <c r="C117" s="26" t="s">
        <v>204</v>
      </c>
      <c r="D117" s="27" t="s">
        <v>203</v>
      </c>
      <c r="E117" s="19">
        <v>27181</v>
      </c>
      <c r="F117" s="19"/>
      <c r="G117" s="18">
        <v>33</v>
      </c>
      <c r="H117" s="18">
        <v>29.5</v>
      </c>
      <c r="I117" s="18">
        <v>62.5</v>
      </c>
      <c r="J117" s="18"/>
      <c r="K117" s="18"/>
      <c r="L117" s="20" t="s">
        <v>237</v>
      </c>
      <c r="M117" s="22"/>
    </row>
    <row r="118" spans="1:13" ht="38.4" customHeight="1" x14ac:dyDescent="0.3">
      <c r="A118" s="17" t="s">
        <v>37</v>
      </c>
      <c r="B118" s="18">
        <v>101</v>
      </c>
      <c r="C118" s="26" t="s">
        <v>205</v>
      </c>
      <c r="D118" s="27" t="s">
        <v>206</v>
      </c>
      <c r="E118" s="19">
        <v>31611</v>
      </c>
      <c r="F118" s="19"/>
      <c r="G118" s="18">
        <v>31</v>
      </c>
      <c r="H118" s="18">
        <v>31.1</v>
      </c>
      <c r="I118" s="18">
        <v>62.1</v>
      </c>
      <c r="J118" s="18"/>
      <c r="K118" s="18"/>
      <c r="L118" s="20" t="s">
        <v>237</v>
      </c>
      <c r="M118" s="22"/>
    </row>
    <row r="119" spans="1:13" ht="38.4" customHeight="1" x14ac:dyDescent="0.3">
      <c r="A119" s="12" t="s">
        <v>37</v>
      </c>
      <c r="B119" s="13">
        <v>102</v>
      </c>
      <c r="C119" s="24" t="s">
        <v>207</v>
      </c>
      <c r="D119" s="25" t="s">
        <v>61</v>
      </c>
      <c r="E119" s="14">
        <v>23556</v>
      </c>
      <c r="F119" s="14"/>
      <c r="G119" s="13">
        <v>28</v>
      </c>
      <c r="H119" s="13">
        <v>33.6</v>
      </c>
      <c r="I119" s="13">
        <v>61.6</v>
      </c>
      <c r="J119" s="13"/>
      <c r="K119" s="13"/>
      <c r="L119" s="15"/>
      <c r="M119" s="22" t="s">
        <v>0</v>
      </c>
    </row>
    <row r="120" spans="1:13" ht="38.4" customHeight="1" x14ac:dyDescent="0.3">
      <c r="A120" s="17" t="s">
        <v>37</v>
      </c>
      <c r="B120" s="18">
        <v>103</v>
      </c>
      <c r="C120" s="26" t="s">
        <v>208</v>
      </c>
      <c r="D120" s="27" t="s">
        <v>31</v>
      </c>
      <c r="E120" s="19">
        <v>27792</v>
      </c>
      <c r="F120" s="19"/>
      <c r="G120" s="18">
        <v>33</v>
      </c>
      <c r="H120" s="18">
        <v>28.5</v>
      </c>
      <c r="I120" s="18">
        <v>61.5</v>
      </c>
      <c r="J120" s="18" t="s">
        <v>36</v>
      </c>
      <c r="K120" s="18"/>
      <c r="L120" s="20" t="s">
        <v>237</v>
      </c>
      <c r="M120" s="22"/>
    </row>
    <row r="121" spans="1:13" ht="38.4" customHeight="1" x14ac:dyDescent="0.3">
      <c r="A121" s="12" t="s">
        <v>37</v>
      </c>
      <c r="B121" s="13">
        <v>104</v>
      </c>
      <c r="C121" s="24" t="s">
        <v>209</v>
      </c>
      <c r="D121" s="25" t="s">
        <v>210</v>
      </c>
      <c r="E121" s="14">
        <v>24056</v>
      </c>
      <c r="F121" s="14"/>
      <c r="G121" s="13">
        <v>28</v>
      </c>
      <c r="H121" s="13">
        <v>33.5</v>
      </c>
      <c r="I121" s="13">
        <v>61.5</v>
      </c>
      <c r="J121" s="13"/>
      <c r="K121" s="13"/>
      <c r="L121" s="15"/>
      <c r="M121" s="22" t="s">
        <v>4</v>
      </c>
    </row>
    <row r="122" spans="1:13" ht="38.4" customHeight="1" x14ac:dyDescent="0.3">
      <c r="A122" s="12" t="s">
        <v>37</v>
      </c>
      <c r="B122" s="13">
        <v>105</v>
      </c>
      <c r="C122" s="24" t="s">
        <v>211</v>
      </c>
      <c r="D122" s="25" t="s">
        <v>212</v>
      </c>
      <c r="E122" s="14">
        <v>21701</v>
      </c>
      <c r="F122" s="14"/>
      <c r="G122" s="13">
        <v>29</v>
      </c>
      <c r="H122" s="13">
        <v>32.4</v>
      </c>
      <c r="I122" s="13">
        <v>61.4</v>
      </c>
      <c r="J122" s="13"/>
      <c r="K122" s="13"/>
      <c r="L122" s="15"/>
      <c r="M122" s="22" t="s">
        <v>4</v>
      </c>
    </row>
    <row r="123" spans="1:13" ht="38.4" customHeight="1" x14ac:dyDescent="0.3">
      <c r="A123" s="12" t="s">
        <v>37</v>
      </c>
      <c r="B123" s="13">
        <v>106</v>
      </c>
      <c r="C123" s="24" t="s">
        <v>213</v>
      </c>
      <c r="D123" s="25" t="s">
        <v>72</v>
      </c>
      <c r="E123" s="14">
        <v>29931</v>
      </c>
      <c r="F123" s="14"/>
      <c r="G123" s="13">
        <v>25</v>
      </c>
      <c r="H123" s="13">
        <v>36</v>
      </c>
      <c r="I123" s="13">
        <v>61</v>
      </c>
      <c r="J123" s="13"/>
      <c r="K123" s="13"/>
      <c r="L123" s="15"/>
      <c r="M123" s="22" t="s">
        <v>1</v>
      </c>
    </row>
    <row r="124" spans="1:13" ht="38.4" customHeight="1" x14ac:dyDescent="0.3">
      <c r="A124" s="17" t="s">
        <v>37</v>
      </c>
      <c r="B124" s="18">
        <v>107</v>
      </c>
      <c r="C124" s="26" t="s">
        <v>214</v>
      </c>
      <c r="D124" s="27" t="s">
        <v>61</v>
      </c>
      <c r="E124" s="19">
        <v>31159</v>
      </c>
      <c r="F124" s="19"/>
      <c r="G124" s="18">
        <v>27</v>
      </c>
      <c r="H124" s="18">
        <v>32.200000000000003</v>
      </c>
      <c r="I124" s="18">
        <v>59.2</v>
      </c>
      <c r="J124" s="18"/>
      <c r="K124" s="18"/>
      <c r="L124" s="20" t="s">
        <v>237</v>
      </c>
      <c r="M124" s="22"/>
    </row>
    <row r="125" spans="1:13" ht="38.4" customHeight="1" x14ac:dyDescent="0.3">
      <c r="A125" s="12" t="s">
        <v>37</v>
      </c>
      <c r="B125" s="13">
        <v>108</v>
      </c>
      <c r="C125" s="24" t="s">
        <v>215</v>
      </c>
      <c r="D125" s="25" t="s">
        <v>216</v>
      </c>
      <c r="E125" s="14">
        <v>29466</v>
      </c>
      <c r="F125" s="14"/>
      <c r="G125" s="13">
        <v>31</v>
      </c>
      <c r="H125" s="13">
        <v>27.4</v>
      </c>
      <c r="I125" s="13">
        <v>58.4</v>
      </c>
      <c r="J125" s="13"/>
      <c r="K125" s="13"/>
      <c r="L125" s="15" t="s">
        <v>248</v>
      </c>
      <c r="M125" s="22" t="s">
        <v>20</v>
      </c>
    </row>
    <row r="126" spans="1:13" ht="38.4" customHeight="1" x14ac:dyDescent="0.3">
      <c r="A126" s="12" t="s">
        <v>37</v>
      </c>
      <c r="B126" s="13">
        <v>109</v>
      </c>
      <c r="C126" s="24" t="s">
        <v>217</v>
      </c>
      <c r="D126" s="25" t="s">
        <v>59</v>
      </c>
      <c r="E126" s="14">
        <v>28517</v>
      </c>
      <c r="F126" s="14"/>
      <c r="G126" s="13">
        <v>32</v>
      </c>
      <c r="H126" s="13">
        <v>25.4</v>
      </c>
      <c r="I126" s="13">
        <v>57.4</v>
      </c>
      <c r="J126" s="13"/>
      <c r="K126" s="13"/>
      <c r="L126" s="15" t="s">
        <v>248</v>
      </c>
      <c r="M126" s="22" t="s">
        <v>1</v>
      </c>
    </row>
    <row r="127" spans="1:13" ht="38.4" customHeight="1" x14ac:dyDescent="0.3">
      <c r="A127" s="12" t="s">
        <v>37</v>
      </c>
      <c r="B127" s="13">
        <v>110</v>
      </c>
      <c r="C127" s="24" t="s">
        <v>218</v>
      </c>
      <c r="D127" s="25" t="s">
        <v>219</v>
      </c>
      <c r="E127" s="14">
        <v>26302</v>
      </c>
      <c r="F127" s="14"/>
      <c r="G127" s="13">
        <v>36</v>
      </c>
      <c r="H127" s="13">
        <v>20.9</v>
      </c>
      <c r="I127" s="13">
        <v>56.9</v>
      </c>
      <c r="J127" s="13"/>
      <c r="K127" s="13"/>
      <c r="L127" s="15"/>
      <c r="M127" s="22" t="s">
        <v>0</v>
      </c>
    </row>
    <row r="128" spans="1:13" ht="38.4" customHeight="1" x14ac:dyDescent="0.3">
      <c r="A128" s="12" t="s">
        <v>37</v>
      </c>
      <c r="B128" s="13">
        <v>111</v>
      </c>
      <c r="C128" s="24" t="s">
        <v>220</v>
      </c>
      <c r="D128" s="25" t="s">
        <v>221</v>
      </c>
      <c r="E128" s="14">
        <v>24829</v>
      </c>
      <c r="F128" s="14"/>
      <c r="G128" s="13">
        <v>29</v>
      </c>
      <c r="H128" s="13">
        <v>25.6</v>
      </c>
      <c r="I128" s="13">
        <v>54.6</v>
      </c>
      <c r="J128" s="13"/>
      <c r="K128" s="13"/>
      <c r="L128" s="15" t="s">
        <v>248</v>
      </c>
      <c r="M128" s="22" t="s">
        <v>20</v>
      </c>
    </row>
    <row r="129" spans="1:13" ht="38.4" customHeight="1" x14ac:dyDescent="0.3">
      <c r="A129" s="17" t="s">
        <v>37</v>
      </c>
      <c r="B129" s="18">
        <v>112</v>
      </c>
      <c r="C129" s="26" t="s">
        <v>222</v>
      </c>
      <c r="D129" s="27" t="s">
        <v>223</v>
      </c>
      <c r="E129" s="19">
        <v>30918</v>
      </c>
      <c r="F129" s="19"/>
      <c r="G129" s="18">
        <v>28</v>
      </c>
      <c r="H129" s="18">
        <v>22</v>
      </c>
      <c r="I129" s="18">
        <v>50</v>
      </c>
      <c r="J129" s="18"/>
      <c r="K129" s="18"/>
      <c r="L129" s="20" t="s">
        <v>237</v>
      </c>
      <c r="M129" s="22"/>
    </row>
    <row r="130" spans="1:13" ht="38.4" customHeight="1" x14ac:dyDescent="0.3">
      <c r="A130" s="17" t="s">
        <v>37</v>
      </c>
      <c r="B130" s="18">
        <v>113</v>
      </c>
      <c r="C130" s="26" t="s">
        <v>224</v>
      </c>
      <c r="D130" s="27" t="s">
        <v>225</v>
      </c>
      <c r="E130" s="19">
        <v>31615</v>
      </c>
      <c r="F130" s="19"/>
      <c r="G130" s="18">
        <v>27</v>
      </c>
      <c r="H130" s="18">
        <v>20.8</v>
      </c>
      <c r="I130" s="18">
        <v>47.8</v>
      </c>
      <c r="J130" s="18"/>
      <c r="K130" s="18"/>
      <c r="L130" s="20" t="s">
        <v>237</v>
      </c>
      <c r="M130" s="22"/>
    </row>
    <row r="131" spans="1:13" ht="38.4" customHeight="1" x14ac:dyDescent="0.3">
      <c r="A131" s="12" t="s">
        <v>37</v>
      </c>
      <c r="B131" s="13">
        <v>114</v>
      </c>
      <c r="C131" s="24" t="s">
        <v>226</v>
      </c>
      <c r="D131" s="25" t="s">
        <v>65</v>
      </c>
      <c r="E131" s="14">
        <v>24741</v>
      </c>
      <c r="F131" s="14"/>
      <c r="G131" s="13">
        <v>32</v>
      </c>
      <c r="H131" s="13">
        <v>15.2</v>
      </c>
      <c r="I131" s="13">
        <v>47.2</v>
      </c>
      <c r="J131" s="13"/>
      <c r="K131" s="13"/>
      <c r="L131" s="15" t="s">
        <v>248</v>
      </c>
      <c r="M131" s="22" t="s">
        <v>19</v>
      </c>
    </row>
    <row r="132" spans="1:13" ht="38.4" customHeight="1" x14ac:dyDescent="0.3">
      <c r="A132" s="12" t="s">
        <v>37</v>
      </c>
      <c r="B132" s="13">
        <v>115</v>
      </c>
      <c r="C132" s="24" t="s">
        <v>227</v>
      </c>
      <c r="D132" s="25" t="s">
        <v>228</v>
      </c>
      <c r="E132" s="14">
        <v>27293</v>
      </c>
      <c r="F132" s="14"/>
      <c r="G132" s="13">
        <v>28</v>
      </c>
      <c r="H132" s="13">
        <v>19</v>
      </c>
      <c r="I132" s="13">
        <v>47</v>
      </c>
      <c r="J132" s="13"/>
      <c r="K132" s="13"/>
      <c r="L132" s="15"/>
      <c r="M132" s="22" t="s">
        <v>3</v>
      </c>
    </row>
    <row r="133" spans="1:13" ht="38.4" customHeight="1" x14ac:dyDescent="0.3">
      <c r="A133" s="17" t="s">
        <v>37</v>
      </c>
      <c r="B133" s="18">
        <v>116</v>
      </c>
      <c r="C133" s="26" t="s">
        <v>229</v>
      </c>
      <c r="D133" s="27" t="s">
        <v>230</v>
      </c>
      <c r="E133" s="19">
        <v>27619</v>
      </c>
      <c r="F133" s="19"/>
      <c r="G133" s="18">
        <v>35</v>
      </c>
      <c r="H133" s="18">
        <v>9.1999999999999993</v>
      </c>
      <c r="I133" s="18">
        <v>44.2</v>
      </c>
      <c r="J133" s="18"/>
      <c r="K133" s="18"/>
      <c r="L133" s="20" t="s">
        <v>236</v>
      </c>
      <c r="M133" s="22"/>
    </row>
    <row r="134" spans="1:13" ht="38.4" customHeight="1" x14ac:dyDescent="0.3">
      <c r="A134" s="12" t="s">
        <v>37</v>
      </c>
      <c r="B134" s="13">
        <v>117</v>
      </c>
      <c r="C134" s="24" t="s">
        <v>231</v>
      </c>
      <c r="D134" s="25" t="s">
        <v>29</v>
      </c>
      <c r="E134" s="14">
        <v>26801</v>
      </c>
      <c r="F134" s="14" t="s">
        <v>249</v>
      </c>
      <c r="G134" s="13">
        <v>27</v>
      </c>
      <c r="H134" s="13">
        <v>13.5</v>
      </c>
      <c r="I134" s="13">
        <v>40.5</v>
      </c>
      <c r="J134" s="13"/>
      <c r="K134" s="13"/>
      <c r="L134" s="15" t="s">
        <v>247</v>
      </c>
      <c r="M134" s="22" t="s">
        <v>5</v>
      </c>
    </row>
    <row r="135" spans="1:13" ht="38.4" customHeight="1" x14ac:dyDescent="0.3">
      <c r="A135" s="12" t="s">
        <v>37</v>
      </c>
      <c r="B135" s="13">
        <v>118</v>
      </c>
      <c r="C135" s="24" t="s">
        <v>232</v>
      </c>
      <c r="D135" s="25" t="s">
        <v>233</v>
      </c>
      <c r="E135" s="14">
        <v>29841</v>
      </c>
      <c r="F135" s="14"/>
      <c r="G135" s="13">
        <v>32</v>
      </c>
      <c r="H135" s="13">
        <v>6.6</v>
      </c>
      <c r="I135" s="13">
        <v>38.6</v>
      </c>
      <c r="J135" s="13"/>
      <c r="K135" s="13"/>
      <c r="L135" s="15"/>
      <c r="M135" s="22" t="s">
        <v>5</v>
      </c>
    </row>
    <row r="136" spans="1:13" ht="38.4" customHeight="1" x14ac:dyDescent="0.3">
      <c r="A136" s="17" t="s">
        <v>37</v>
      </c>
      <c r="B136" s="18">
        <v>119</v>
      </c>
      <c r="C136" s="26" t="s">
        <v>234</v>
      </c>
      <c r="D136" s="27" t="s">
        <v>235</v>
      </c>
      <c r="E136" s="19">
        <v>25819</v>
      </c>
      <c r="F136" s="19"/>
      <c r="G136" s="18">
        <v>31</v>
      </c>
      <c r="H136" s="18">
        <v>6.2</v>
      </c>
      <c r="I136" s="18">
        <v>37.200000000000003</v>
      </c>
      <c r="J136" s="18"/>
      <c r="K136" s="18"/>
      <c r="L136" s="20" t="s">
        <v>236</v>
      </c>
      <c r="M136" s="22"/>
    </row>
  </sheetData>
  <autoFilter ref="A17:M136"/>
  <dataConsolidate/>
  <mergeCells count="1">
    <mergeCell ref="F2:L3"/>
  </mergeCells>
  <conditionalFormatting sqref="D3:D12">
    <cfRule type="containsText" dxfId="1" priority="1" operator="containsText" text="CONTINGENTE SUPERATO">
      <formula>NOT(ISERROR(SEARCH("CONTINGENTE SUPERATO",D3)))</formula>
    </cfRule>
    <cfRule type="containsText" dxfId="0" priority="2" operator="containsText" text="TOTALE RAGGIUNTO">
      <formula>NOT(ISERROR(SEARCH("TOTALE RAGGIUNTO",D3)))</formula>
    </cfRule>
  </conditionalFormatting>
  <dataValidations xWindow="1199" yWindow="195" count="2">
    <dataValidation type="list" allowBlank="1" showInputMessage="1" showErrorMessage="1" errorTitle="PROVINCIA NON CORRETTA" prompt="SCEGLIERE DA MENU' A TENDINA" sqref="M18:M136">
      <formula1>$A$4:$A$13</formula1>
    </dataValidation>
    <dataValidation type="list" allowBlank="1" showInputMessage="1" showErrorMessage="1" prompt="SCEGLIERE DA MENU' A TENDINA" sqref="L18:L135">
      <formula1>$L$5:$L$6</formula1>
    </dataValidation>
  </dataValidations>
  <pageMargins left="0.15748031496062992" right="0.15748031496062992" top="0.43307086614173229" bottom="0.62992125984251968" header="0.19685039370078741" footer="0.31496062992125984"/>
  <pageSetup paperSize="9" scale="75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2019-08-09T11:27:16Z</dcterms:modified>
</cp:coreProperties>
</file>