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Foglio1" sheetId="1" r:id="rId1"/>
  </sheets>
  <definedNames>
    <definedName name="_xlnm._FilterDatabase" localSheetId="0" hidden="1">Foglio1!$A$17:$N$94</definedName>
    <definedName name="_xlnm.Print_Titles" localSheetId="0">Foglio1!$17:$17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3" i="1" l="1"/>
  <c r="C12" i="1"/>
  <c r="D12" i="1" s="1"/>
  <c r="C11" i="1"/>
  <c r="D11" i="1" s="1"/>
  <c r="C10" i="1"/>
  <c r="D10" i="1" s="1"/>
  <c r="C9" i="1"/>
  <c r="D9" i="1" s="1"/>
  <c r="C8" i="1"/>
  <c r="D8" i="1" s="1"/>
  <c r="C7" i="1"/>
  <c r="D7" i="1" s="1"/>
  <c r="C6" i="1"/>
  <c r="D6" i="1" s="1"/>
  <c r="C5" i="1"/>
  <c r="D5" i="1" s="1"/>
  <c r="C4" i="1"/>
  <c r="D4" i="1" s="1"/>
  <c r="B3" i="1"/>
  <c r="C3" i="1" l="1"/>
</calcChain>
</file>

<file path=xl/sharedStrings.xml><?xml version="1.0" encoding="utf-8"?>
<sst xmlns="http://schemas.openxmlformats.org/spreadsheetml/2006/main" count="449" uniqueCount="278">
  <si>
    <t>CONTINGENTE</t>
  </si>
  <si>
    <t>CONTATORE NOMINE</t>
  </si>
  <si>
    <t>CONTROLLO</t>
  </si>
  <si>
    <t>AA24 TOTALE</t>
  </si>
  <si>
    <t>BOLOGNA</t>
  </si>
  <si>
    <t>FERRARA</t>
  </si>
  <si>
    <t>FORLI' - CESENA</t>
  </si>
  <si>
    <t>MODENA</t>
  </si>
  <si>
    <t>PARMA</t>
  </si>
  <si>
    <t>PIACENZA</t>
  </si>
  <si>
    <t>RAVENNA</t>
  </si>
  <si>
    <t>REGGIO EMILIA</t>
  </si>
  <si>
    <t>RIMINI</t>
  </si>
  <si>
    <t>RINUNCIA</t>
  </si>
  <si>
    <t>GRADUATORIA</t>
  </si>
  <si>
    <t>GRAD</t>
  </si>
  <si>
    <t>N°</t>
  </si>
  <si>
    <t>COGNOME</t>
  </si>
  <si>
    <t>NOME</t>
  </si>
  <si>
    <t>DATA DI NASCITA</t>
  </si>
  <si>
    <t>PROVINCIA DI RESIDENZA</t>
  </si>
  <si>
    <t>PUNTEGGIO PROVA ORALE</t>
  </si>
  <si>
    <t>PUNTEGGIO TITOLI</t>
  </si>
  <si>
    <t>PUNTEGGIO FINALE</t>
  </si>
  <si>
    <t>PREFERENZE</t>
  </si>
  <si>
    <t>RISERVE</t>
  </si>
  <si>
    <t>NOTE</t>
  </si>
  <si>
    <t>PROVINCIA ATTRIBUITA A.S. 2019/20</t>
  </si>
  <si>
    <t>codice fiscale</t>
  </si>
  <si>
    <t>AA24</t>
  </si>
  <si>
    <t>AGRIMI</t>
  </si>
  <si>
    <t>FEDERICA</t>
  </si>
  <si>
    <t>LE</t>
  </si>
  <si>
    <t>GRMFRC84D56E506R</t>
  </si>
  <si>
    <t>VIALLE</t>
  </si>
  <si>
    <t>SOPHIE ANDREE</t>
  </si>
  <si>
    <t>MO</t>
  </si>
  <si>
    <t>VLLSHN75B45Z110J</t>
  </si>
  <si>
    <t>DE ROSA</t>
  </si>
  <si>
    <t>AMELIA</t>
  </si>
  <si>
    <t>BO</t>
  </si>
  <si>
    <t>DRSMLA76H70L113P</t>
  </si>
  <si>
    <t>LECLERCQ</t>
  </si>
  <si>
    <t>CHARLOTTE JEANNE LOUISE</t>
  </si>
  <si>
    <t>LCLCRL88C68Z103Q</t>
  </si>
  <si>
    <t>MORETTI</t>
  </si>
  <si>
    <t>SERENA</t>
  </si>
  <si>
    <t>FO</t>
  </si>
  <si>
    <t>MRTSRN84R68C573R</t>
  </si>
  <si>
    <t>BERGONZI</t>
  </si>
  <si>
    <t>ELEONORA</t>
  </si>
  <si>
    <t>PC</t>
  </si>
  <si>
    <t>BRGLNR80T59C261W</t>
  </si>
  <si>
    <t>AMADEI</t>
  </si>
  <si>
    <t>CHIARA</t>
  </si>
  <si>
    <t>RA</t>
  </si>
  <si>
    <t>MDACHR75C59H199S</t>
  </si>
  <si>
    <t>LARICCHIA</t>
  </si>
  <si>
    <t>MICHELE</t>
  </si>
  <si>
    <t>BA</t>
  </si>
  <si>
    <t>LRCMHL83D30A662V</t>
  </si>
  <si>
    <t>SANTI</t>
  </si>
  <si>
    <t>TOMMASO</t>
  </si>
  <si>
    <t>SNTTMS85S27A944B</t>
  </si>
  <si>
    <t>SALAMONE</t>
  </si>
  <si>
    <t>CONCETTA</t>
  </si>
  <si>
    <t>SLMCCT78P53C351R</t>
  </si>
  <si>
    <t>DISTEFANO</t>
  </si>
  <si>
    <t>VALERIA</t>
  </si>
  <si>
    <t>PA</t>
  </si>
  <si>
    <t>DSTVLR82S52C342M</t>
  </si>
  <si>
    <t>CORRADINI</t>
  </si>
  <si>
    <t>PAMELA</t>
  </si>
  <si>
    <t>CRRPML74P41F257E</t>
  </si>
  <si>
    <t>L'ABBATE</t>
  </si>
  <si>
    <t>GIULIANA</t>
  </si>
  <si>
    <t>LBBGLN84S63G273X</t>
  </si>
  <si>
    <t>SOLA</t>
  </si>
  <si>
    <t>MOIRA</t>
  </si>
  <si>
    <t>CS</t>
  </si>
  <si>
    <t>SLOMRO73P66F735U</t>
  </si>
  <si>
    <t>CATALANO</t>
  </si>
  <si>
    <t>ROSA MARIA ILARIA</t>
  </si>
  <si>
    <t>PR</t>
  </si>
  <si>
    <t>CTLRMR78D67A176B</t>
  </si>
  <si>
    <t>CATANI</t>
  </si>
  <si>
    <t>SAMANTHA</t>
  </si>
  <si>
    <t>CTNSNT77H58Z110L</t>
  </si>
  <si>
    <t>SAVOIA</t>
  </si>
  <si>
    <t>SILVIA</t>
  </si>
  <si>
    <t>MN</t>
  </si>
  <si>
    <t>SVASLV82M51G186U</t>
  </si>
  <si>
    <t>SALEMI</t>
  </si>
  <si>
    <t>NADIA</t>
  </si>
  <si>
    <t>SLMNDA70E65Z133L</t>
  </si>
  <si>
    <t>SGAMBATI</t>
  </si>
  <si>
    <t>ANTONIETTA</t>
  </si>
  <si>
    <t>SGMNNT80D66E977C</t>
  </si>
  <si>
    <t>MORINI</t>
  </si>
  <si>
    <t>PAOLA</t>
  </si>
  <si>
    <t>FE</t>
  </si>
  <si>
    <t>MRNPLA65L49D548G</t>
  </si>
  <si>
    <t>FERRARI</t>
  </si>
  <si>
    <t>FABRIZIA</t>
  </si>
  <si>
    <t>FRRFRZ71R61F205B</t>
  </si>
  <si>
    <t>PALAZZO</t>
  </si>
  <si>
    <t>ROSSELLA</t>
  </si>
  <si>
    <t>RE</t>
  </si>
  <si>
    <t>PLZRSL74B68M208D</t>
  </si>
  <si>
    <t>AVANTAGGIATO</t>
  </si>
  <si>
    <t>CINZIA</t>
  </si>
  <si>
    <t>VNTCNZ71C45D969T</t>
  </si>
  <si>
    <t>RAIOLO</t>
  </si>
  <si>
    <t>GLORIA</t>
  </si>
  <si>
    <t>RLAGLR73A68Z112U</t>
  </si>
  <si>
    <t>MAZZOTTI</t>
  </si>
  <si>
    <t>ILARIA</t>
  </si>
  <si>
    <t>MZZLRI86P64C573J</t>
  </si>
  <si>
    <t>URSO</t>
  </si>
  <si>
    <t>CARLA</t>
  </si>
  <si>
    <t>TN</t>
  </si>
  <si>
    <t>RSUCRL80T47H792Z</t>
  </si>
  <si>
    <t>MENNUNI</t>
  </si>
  <si>
    <t>ANTONELLA</t>
  </si>
  <si>
    <t>MNNNNL71P44F220M</t>
  </si>
  <si>
    <t>INGLESE</t>
  </si>
  <si>
    <t>ROSANNA</t>
  </si>
  <si>
    <t>NGLRNN69C71C262E</t>
  </si>
  <si>
    <t>VASILE</t>
  </si>
  <si>
    <t>RAMONA VALENTINA</t>
  </si>
  <si>
    <t>VSLRNV75M62Z129H</t>
  </si>
  <si>
    <t>CAPRETTI</t>
  </si>
  <si>
    <t>CPRCHR82D69G337W</t>
  </si>
  <si>
    <t>SALES</t>
  </si>
  <si>
    <t>VALENTINA</t>
  </si>
  <si>
    <t>SLSVNT78L49E506Z</t>
  </si>
  <si>
    <t>ZANETTINI</t>
  </si>
  <si>
    <t>ZNTCHR75M57L885R</t>
  </si>
  <si>
    <t>OPRICA</t>
  </si>
  <si>
    <t>ALEXANDRA DANIELA</t>
  </si>
  <si>
    <t>PRCLND70S50Z129M</t>
  </si>
  <si>
    <t>BARDARO</t>
  </si>
  <si>
    <t>OTTAVIA ANGELA</t>
  </si>
  <si>
    <t>BRDTVN80H45A509X</t>
  </si>
  <si>
    <t>PAGLIARO</t>
  </si>
  <si>
    <t>MARGHERITA</t>
  </si>
  <si>
    <t>CE</t>
  </si>
  <si>
    <t>PGLMGH69A44A243X</t>
  </si>
  <si>
    <t>LEOGRANDE</t>
  </si>
  <si>
    <t>ANNA MARIA</t>
  </si>
  <si>
    <t>TA</t>
  </si>
  <si>
    <t>LGRNMR77H70F915Z</t>
  </si>
  <si>
    <t>PULICI</t>
  </si>
  <si>
    <t>LUCIA</t>
  </si>
  <si>
    <t>CZ</t>
  </si>
  <si>
    <t>PLCLCU79A70M208W</t>
  </si>
  <si>
    <t>MAZZARDI</t>
  </si>
  <si>
    <t>AMBRA</t>
  </si>
  <si>
    <t>FG</t>
  </si>
  <si>
    <t>MZZMBR87D61D643H</t>
  </si>
  <si>
    <t>ANISETTO</t>
  </si>
  <si>
    <t>ARIANNA</t>
  </si>
  <si>
    <t>SR</t>
  </si>
  <si>
    <t>NSTRNN76T56I754Q</t>
  </si>
  <si>
    <t>GAMBINO</t>
  </si>
  <si>
    <t>NUNZIA DANIELA</t>
  </si>
  <si>
    <t>CT</t>
  </si>
  <si>
    <t>GMBNZD72L43C351K</t>
  </si>
  <si>
    <t>SANASI</t>
  </si>
  <si>
    <t>BR</t>
  </si>
  <si>
    <t>SNSPLA78C52I119W</t>
  </si>
  <si>
    <t>MANCINO</t>
  </si>
  <si>
    <t>ANTONELIA</t>
  </si>
  <si>
    <t>MNCNNL73L44E038O</t>
  </si>
  <si>
    <t>ANDRIOLO</t>
  </si>
  <si>
    <t>DANIELA</t>
  </si>
  <si>
    <t>NDRDNL70A61C351Z</t>
  </si>
  <si>
    <t>IANNICELLI</t>
  </si>
  <si>
    <t>MARIA LUIGIA</t>
  </si>
  <si>
    <t>NNCMLG77D44G230P</t>
  </si>
  <si>
    <t>DE LUCA</t>
  </si>
  <si>
    <t>MARIANGELA</t>
  </si>
  <si>
    <t>DLCMNG76T69A944D</t>
  </si>
  <si>
    <t>GIOVANNINI</t>
  </si>
  <si>
    <t>FRANCESCA</t>
  </si>
  <si>
    <t>GVNFNC70R57H223V</t>
  </si>
  <si>
    <t>46bis</t>
  </si>
  <si>
    <t>BENATTI</t>
  </si>
  <si>
    <t>LUISA</t>
  </si>
  <si>
    <t>BNTLSU58P47D548Y</t>
  </si>
  <si>
    <t>SPINOLO</t>
  </si>
  <si>
    <t>SPNNNL72P48G535P</t>
  </si>
  <si>
    <t>RATTA</t>
  </si>
  <si>
    <t>EOTILIA</t>
  </si>
  <si>
    <t>RTTTLE68D67E563V</t>
  </si>
  <si>
    <t>SEVERINO</t>
  </si>
  <si>
    <t>ADRIANA GIOVANNA</t>
  </si>
  <si>
    <t>SVRDNG77R59C351M</t>
  </si>
  <si>
    <t>GIAMBÒ</t>
  </si>
  <si>
    <t>GIUSEPPE</t>
  </si>
  <si>
    <t>ME</t>
  </si>
  <si>
    <t>GMBGPP83M21I199B</t>
  </si>
  <si>
    <t>KADUKU</t>
  </si>
  <si>
    <t>BARDHA</t>
  </si>
  <si>
    <t>KDKBDH68R50Z100H</t>
  </si>
  <si>
    <t>VITOLO</t>
  </si>
  <si>
    <t>FILOMENA</t>
  </si>
  <si>
    <t>VTLFMN69A62I438O</t>
  </si>
  <si>
    <t>LEVANTINO</t>
  </si>
  <si>
    <t>PIERA MARIA</t>
  </si>
  <si>
    <t>LVNPMR80P46G273F</t>
  </si>
  <si>
    <t>MONTI</t>
  </si>
  <si>
    <t>RAFFAELLA</t>
  </si>
  <si>
    <t>MNTRFL65H50B774H</t>
  </si>
  <si>
    <t>NTAMACK</t>
  </si>
  <si>
    <t>OTTILIE AIMEE</t>
  </si>
  <si>
    <t>NTMTLM71T48Z306M</t>
  </si>
  <si>
    <t>CAGLIARI</t>
  </si>
  <si>
    <t>CGLSLV66D66H223Y</t>
  </si>
  <si>
    <t>SORRENTINO</t>
  </si>
  <si>
    <t>SRRVNT78P65G812T</t>
  </si>
  <si>
    <t>TONDINI</t>
  </si>
  <si>
    <t>DANIA</t>
  </si>
  <si>
    <t>TNDDNA64P53E289Z</t>
  </si>
  <si>
    <t>SABATO</t>
  </si>
  <si>
    <t>ELISABETTA</t>
  </si>
  <si>
    <t>SBTLBT77A48D862I</t>
  </si>
  <si>
    <t>MANATA</t>
  </si>
  <si>
    <t>VERONICA</t>
  </si>
  <si>
    <t>MNTVNC74S53G273C</t>
  </si>
  <si>
    <t>GERMINI</t>
  </si>
  <si>
    <t>STEFANIA</t>
  </si>
  <si>
    <t>GRMSFN71L68F257R</t>
  </si>
  <si>
    <t>PRESICCE</t>
  </si>
  <si>
    <t>PATRIZIA</t>
  </si>
  <si>
    <t>PRSPRZ71E69F842L</t>
  </si>
  <si>
    <t>NAPPA</t>
  </si>
  <si>
    <t>NPPDNL66S59C933I</t>
  </si>
  <si>
    <t>FLAMIGNI</t>
  </si>
  <si>
    <t>RITA</t>
  </si>
  <si>
    <t>FLMRTI78M62D458P</t>
  </si>
  <si>
    <t>NARDELLA</t>
  </si>
  <si>
    <t>ANNA RITA</t>
  </si>
  <si>
    <t>NRDNRT71R60Z112S</t>
  </si>
  <si>
    <t>STANZANI</t>
  </si>
  <si>
    <t>FRANCESCO</t>
  </si>
  <si>
    <t>STNFNC78B11A944I</t>
  </si>
  <si>
    <t>FIDANZA DI PANCRAZIO</t>
  </si>
  <si>
    <t>MONICA</t>
  </si>
  <si>
    <t>FDNMNC72A65L103X</t>
  </si>
  <si>
    <t>MINGHETTI</t>
  </si>
  <si>
    <t>MNGSLV79A43G916O</t>
  </si>
  <si>
    <t>GRECO</t>
  </si>
  <si>
    <t>TIZIANA</t>
  </si>
  <si>
    <t>RN</t>
  </si>
  <si>
    <t>GRCTZN75P54G751D</t>
  </si>
  <si>
    <t>CONTASTA</t>
  </si>
  <si>
    <t>FR</t>
  </si>
  <si>
    <t>CNTFNC76E43A269E</t>
  </si>
  <si>
    <t>MINOTTI</t>
  </si>
  <si>
    <t>ELENA</t>
  </si>
  <si>
    <t>MNTLNE80B47G916H</t>
  </si>
  <si>
    <t>CICCIONE</t>
  </si>
  <si>
    <t>VINCENZA</t>
  </si>
  <si>
    <t>CCCVCN69C68I224Z</t>
  </si>
  <si>
    <t>LENTO</t>
  </si>
  <si>
    <t>FRANCA ESTER</t>
  </si>
  <si>
    <t>LNTFNC63M57D086N</t>
  </si>
  <si>
    <t>MAURO</t>
  </si>
  <si>
    <t>LOREDANA</t>
  </si>
  <si>
    <t>AMMESSO CON RISERVA</t>
  </si>
  <si>
    <t>MRALDN84A62E974N</t>
  </si>
  <si>
    <t>GROSSI</t>
  </si>
  <si>
    <t>GIAN PIETRO</t>
  </si>
  <si>
    <t>GRSGPT58C08G337U</t>
  </si>
  <si>
    <t>DERRAJ</t>
  </si>
  <si>
    <t>ALKETA</t>
  </si>
  <si>
    <t>DRRLKT72S64Z100G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</si>
</sst>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ont="1" applyBorder="1"/>
    <xf numFmtId="1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3" borderId="1" xfId="0" applyFont="1" applyFill="1" applyBorder="1"/>
    <xf numFmtId="14" fontId="0" fillId="3" borderId="1" xfId="0" applyNumberForma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0" fillId="4" borderId="1" xfId="0" applyFill="1" applyBorder="1"/>
  </cellXfs>
  <cellStyles count="2">
    <cellStyle name="Normal 2" xfId="1"/>
    <cellStyle name="Normale" xfId="0" builtinId="0"/>
  </cellStyles>
  <dxfs count="2"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94"/>
  <sheetViews>
    <sheetView tabSelected="1" zoomScale="85" zoomScaleNormal="85" workbookViewId="0">
      <pane ySplit="13" topLeftCell="A14" activePane="bottomLeft" state="frozen"/>
      <selection activeCell="G1" sqref="G1"/>
      <selection pane="bottomLeft" activeCell="C59" sqref="C59"/>
    </sheetView>
  </sheetViews>
  <sheetFormatPr defaultRowHeight="14.4" x14ac:dyDescent="0.3"/>
  <cols>
    <col min="1" max="1" width="22.5546875" customWidth="1"/>
    <col min="2" max="2" width="14.88671875" customWidth="1"/>
    <col min="3" max="3" width="19.5546875" customWidth="1"/>
    <col min="4" max="4" width="23" customWidth="1"/>
    <col min="5" max="6" width="17.33203125" style="1" customWidth="1"/>
    <col min="7" max="7" width="15.33203125" style="1" customWidth="1"/>
    <col min="8" max="9" width="11.5546875" style="1" customWidth="1"/>
    <col min="10" max="10" width="13.5546875" style="1" customWidth="1"/>
    <col min="11" max="11" width="9.109375" style="1" customWidth="1"/>
    <col min="12" max="12" width="10.88671875" style="2" customWidth="1"/>
    <col min="13" max="13" width="12.6640625" customWidth="1"/>
    <col min="14" max="14" width="25.109375" style="2" customWidth="1"/>
    <col min="15" max="1025" width="8.5546875" customWidth="1"/>
  </cols>
  <sheetData>
    <row r="2" spans="1:4" x14ac:dyDescent="0.3">
      <c r="B2" t="s">
        <v>0</v>
      </c>
      <c r="C2" t="s">
        <v>1</v>
      </c>
      <c r="D2" s="3" t="s">
        <v>2</v>
      </c>
    </row>
    <row r="3" spans="1:4" x14ac:dyDescent="0.3">
      <c r="A3" t="s">
        <v>3</v>
      </c>
      <c r="B3" s="3">
        <f>SUM(B4:B12)</f>
        <v>17</v>
      </c>
      <c r="C3" s="3">
        <f>SUM(C4:C12)</f>
        <v>17</v>
      </c>
    </row>
    <row r="4" spans="1:4" x14ac:dyDescent="0.3">
      <c r="A4" t="s">
        <v>4</v>
      </c>
      <c r="B4" s="1">
        <v>1</v>
      </c>
      <c r="C4" s="1">
        <f t="shared" ref="C4:C13" si="0">COUNTIF($M$18:$M$94,A4)</f>
        <v>1</v>
      </c>
      <c r="D4" t="str">
        <f t="shared" ref="D4:D12" si="1">IF(C4=B4,"TOTALE RAGGIUNTO",IF(C4&gt;B4,"CONTINGENTE SUPERATO",""))</f>
        <v>TOTALE RAGGIUNTO</v>
      </c>
    </row>
    <row r="5" spans="1:4" x14ac:dyDescent="0.3">
      <c r="A5" t="s">
        <v>5</v>
      </c>
      <c r="B5" s="1">
        <v>1</v>
      </c>
      <c r="C5" s="1">
        <f t="shared" si="0"/>
        <v>1</v>
      </c>
      <c r="D5" t="str">
        <f t="shared" si="1"/>
        <v>TOTALE RAGGIUNTO</v>
      </c>
    </row>
    <row r="6" spans="1:4" x14ac:dyDescent="0.3">
      <c r="A6" t="s">
        <v>6</v>
      </c>
      <c r="B6" s="1"/>
      <c r="C6" s="1">
        <f t="shared" si="0"/>
        <v>0</v>
      </c>
      <c r="D6" t="str">
        <f t="shared" si="1"/>
        <v>TOTALE RAGGIUNTO</v>
      </c>
    </row>
    <row r="7" spans="1:4" x14ac:dyDescent="0.3">
      <c r="A7" t="s">
        <v>7</v>
      </c>
      <c r="B7" s="1">
        <v>5</v>
      </c>
      <c r="C7" s="1">
        <f t="shared" si="0"/>
        <v>5</v>
      </c>
      <c r="D7" t="str">
        <f t="shared" si="1"/>
        <v>TOTALE RAGGIUNTO</v>
      </c>
    </row>
    <row r="8" spans="1:4" x14ac:dyDescent="0.3">
      <c r="A8" t="s">
        <v>8</v>
      </c>
      <c r="B8" s="1">
        <v>1</v>
      </c>
      <c r="C8" s="1">
        <f t="shared" si="0"/>
        <v>1</v>
      </c>
      <c r="D8" t="str">
        <f t="shared" si="1"/>
        <v>TOTALE RAGGIUNTO</v>
      </c>
    </row>
    <row r="9" spans="1:4" x14ac:dyDescent="0.3">
      <c r="A9" t="s">
        <v>9</v>
      </c>
      <c r="B9" s="1">
        <v>1</v>
      </c>
      <c r="C9" s="1">
        <f t="shared" si="0"/>
        <v>1</v>
      </c>
      <c r="D9" t="str">
        <f t="shared" si="1"/>
        <v>TOTALE RAGGIUNTO</v>
      </c>
    </row>
    <row r="10" spans="1:4" x14ac:dyDescent="0.3">
      <c r="A10" t="s">
        <v>10</v>
      </c>
      <c r="B10" s="1">
        <v>1</v>
      </c>
      <c r="C10" s="1">
        <f t="shared" si="0"/>
        <v>1</v>
      </c>
      <c r="D10" t="str">
        <f t="shared" si="1"/>
        <v>TOTALE RAGGIUNTO</v>
      </c>
    </row>
    <row r="11" spans="1:4" x14ac:dyDescent="0.3">
      <c r="A11" t="s">
        <v>11</v>
      </c>
      <c r="B11" s="1">
        <v>3</v>
      </c>
      <c r="C11" s="1">
        <f t="shared" si="0"/>
        <v>3</v>
      </c>
      <c r="D11" t="str">
        <f t="shared" si="1"/>
        <v>TOTALE RAGGIUNTO</v>
      </c>
    </row>
    <row r="12" spans="1:4" x14ac:dyDescent="0.3">
      <c r="A12" t="s">
        <v>12</v>
      </c>
      <c r="B12" s="1">
        <v>4</v>
      </c>
      <c r="C12" s="1">
        <f t="shared" si="0"/>
        <v>4</v>
      </c>
      <c r="D12" t="str">
        <f t="shared" si="1"/>
        <v>TOTALE RAGGIUNTO</v>
      </c>
    </row>
    <row r="13" spans="1:4" x14ac:dyDescent="0.3">
      <c r="A13" t="s">
        <v>13</v>
      </c>
      <c r="C13" s="1">
        <f t="shared" si="0"/>
        <v>16</v>
      </c>
    </row>
    <row r="15" spans="1:4" x14ac:dyDescent="0.3">
      <c r="A15" t="s">
        <v>14</v>
      </c>
    </row>
    <row r="17" spans="1:14" s="7" customFormat="1" ht="45" customHeight="1" x14ac:dyDescent="0.3">
      <c r="A17" s="4" t="s">
        <v>15</v>
      </c>
      <c r="B17" s="4" t="s">
        <v>16</v>
      </c>
      <c r="C17" s="4" t="s">
        <v>17</v>
      </c>
      <c r="D17" s="4" t="s">
        <v>18</v>
      </c>
      <c r="E17" s="5" t="s">
        <v>19</v>
      </c>
      <c r="F17" s="5" t="s">
        <v>20</v>
      </c>
      <c r="G17" s="4" t="s">
        <v>21</v>
      </c>
      <c r="H17" s="4" t="s">
        <v>22</v>
      </c>
      <c r="I17" s="4" t="s">
        <v>23</v>
      </c>
      <c r="J17" s="4" t="s">
        <v>24</v>
      </c>
      <c r="K17" s="4" t="s">
        <v>25</v>
      </c>
      <c r="L17" s="6" t="s">
        <v>26</v>
      </c>
      <c r="M17" s="4" t="s">
        <v>27</v>
      </c>
      <c r="N17" s="4" t="s">
        <v>28</v>
      </c>
    </row>
    <row r="18" spans="1:14" x14ac:dyDescent="0.3">
      <c r="A18" s="8" t="s">
        <v>29</v>
      </c>
      <c r="B18" s="8">
        <v>1</v>
      </c>
      <c r="C18" s="8" t="s">
        <v>30</v>
      </c>
      <c r="D18" s="8" t="s">
        <v>31</v>
      </c>
      <c r="E18" s="9">
        <v>30788</v>
      </c>
      <c r="F18" s="9" t="s">
        <v>32</v>
      </c>
      <c r="G18" s="3">
        <v>40</v>
      </c>
      <c r="H18" s="3">
        <v>60</v>
      </c>
      <c r="I18" s="3">
        <v>100</v>
      </c>
      <c r="J18" s="3"/>
      <c r="K18" s="3"/>
      <c r="L18" s="10"/>
      <c r="M18" s="8" t="s">
        <v>12</v>
      </c>
      <c r="N18" s="11" t="s">
        <v>33</v>
      </c>
    </row>
    <row r="19" spans="1:14" x14ac:dyDescent="0.3">
      <c r="A19" s="8" t="s">
        <v>29</v>
      </c>
      <c r="B19" s="8">
        <v>2</v>
      </c>
      <c r="C19" s="8" t="s">
        <v>34</v>
      </c>
      <c r="D19" s="8" t="s">
        <v>35</v>
      </c>
      <c r="E19" s="9">
        <v>27430</v>
      </c>
      <c r="F19" s="9" t="s">
        <v>36</v>
      </c>
      <c r="G19" s="3">
        <v>40</v>
      </c>
      <c r="H19" s="3">
        <v>60</v>
      </c>
      <c r="I19" s="3">
        <v>100</v>
      </c>
      <c r="J19" s="3"/>
      <c r="K19" s="3"/>
      <c r="L19" s="10"/>
      <c r="M19" s="8" t="s">
        <v>7</v>
      </c>
      <c r="N19" s="11" t="s">
        <v>37</v>
      </c>
    </row>
    <row r="20" spans="1:14" x14ac:dyDescent="0.3">
      <c r="A20" s="8" t="s">
        <v>29</v>
      </c>
      <c r="B20" s="8">
        <v>3</v>
      </c>
      <c r="C20" s="8" t="s">
        <v>38</v>
      </c>
      <c r="D20" s="8" t="s">
        <v>39</v>
      </c>
      <c r="E20" s="9">
        <v>27941</v>
      </c>
      <c r="F20" s="9" t="s">
        <v>40</v>
      </c>
      <c r="G20" s="3">
        <v>40</v>
      </c>
      <c r="H20" s="3">
        <v>60</v>
      </c>
      <c r="I20" s="3">
        <v>100</v>
      </c>
      <c r="J20" s="3"/>
      <c r="K20" s="3"/>
      <c r="L20" s="10"/>
      <c r="M20" s="8" t="s">
        <v>4</v>
      </c>
      <c r="N20" s="11" t="s">
        <v>41</v>
      </c>
    </row>
    <row r="21" spans="1:14" x14ac:dyDescent="0.3">
      <c r="A21" s="8" t="s">
        <v>29</v>
      </c>
      <c r="B21" s="8">
        <v>4</v>
      </c>
      <c r="C21" s="8" t="s">
        <v>42</v>
      </c>
      <c r="D21" s="8" t="s">
        <v>43</v>
      </c>
      <c r="E21" s="9">
        <v>32230</v>
      </c>
      <c r="F21" s="9" t="s">
        <v>40</v>
      </c>
      <c r="G21" s="3">
        <v>40</v>
      </c>
      <c r="H21" s="3">
        <v>58.8</v>
      </c>
      <c r="I21" s="3">
        <v>98.8</v>
      </c>
      <c r="J21" s="3"/>
      <c r="K21" s="3"/>
      <c r="L21" s="10"/>
      <c r="M21" s="8" t="s">
        <v>7</v>
      </c>
      <c r="N21" s="11" t="s">
        <v>44</v>
      </c>
    </row>
    <row r="22" spans="1:14" x14ac:dyDescent="0.3">
      <c r="A22" s="8" t="s">
        <v>29</v>
      </c>
      <c r="B22" s="8">
        <v>5</v>
      </c>
      <c r="C22" s="8" t="s">
        <v>45</v>
      </c>
      <c r="D22" s="8" t="s">
        <v>46</v>
      </c>
      <c r="E22" s="9">
        <v>30983</v>
      </c>
      <c r="F22" s="9" t="s">
        <v>47</v>
      </c>
      <c r="G22" s="3">
        <v>40</v>
      </c>
      <c r="H22" s="3">
        <v>56</v>
      </c>
      <c r="I22" s="3">
        <v>96</v>
      </c>
      <c r="J22" s="3"/>
      <c r="K22" s="3"/>
      <c r="L22" s="10"/>
      <c r="M22" s="8" t="s">
        <v>13</v>
      </c>
      <c r="N22" s="11" t="s">
        <v>48</v>
      </c>
    </row>
    <row r="23" spans="1:14" x14ac:dyDescent="0.3">
      <c r="A23" s="8" t="s">
        <v>29</v>
      </c>
      <c r="B23" s="8">
        <v>6</v>
      </c>
      <c r="C23" s="8" t="s">
        <v>49</v>
      </c>
      <c r="D23" s="8" t="s">
        <v>50</v>
      </c>
      <c r="E23" s="9">
        <v>29574</v>
      </c>
      <c r="F23" s="9" t="s">
        <v>51</v>
      </c>
      <c r="G23" s="3">
        <v>36</v>
      </c>
      <c r="H23" s="3">
        <v>60</v>
      </c>
      <c r="I23" s="3">
        <v>96</v>
      </c>
      <c r="J23" s="3"/>
      <c r="K23" s="3"/>
      <c r="L23" s="10"/>
      <c r="M23" s="8" t="s">
        <v>9</v>
      </c>
      <c r="N23" s="11" t="s">
        <v>52</v>
      </c>
    </row>
    <row r="24" spans="1:14" x14ac:dyDescent="0.3">
      <c r="A24" s="8" t="s">
        <v>29</v>
      </c>
      <c r="B24" s="8">
        <v>7</v>
      </c>
      <c r="C24" s="8" t="s">
        <v>53</v>
      </c>
      <c r="D24" s="8" t="s">
        <v>54</v>
      </c>
      <c r="E24" s="9">
        <v>27472</v>
      </c>
      <c r="F24" s="9" t="s">
        <v>55</v>
      </c>
      <c r="G24" s="3">
        <v>35</v>
      </c>
      <c r="H24" s="3">
        <v>60</v>
      </c>
      <c r="I24" s="3">
        <v>95</v>
      </c>
      <c r="J24" s="3"/>
      <c r="K24" s="3"/>
      <c r="L24" s="10"/>
      <c r="M24" s="8" t="s">
        <v>13</v>
      </c>
      <c r="N24" s="11" t="s">
        <v>56</v>
      </c>
    </row>
    <row r="25" spans="1:14" x14ac:dyDescent="0.3">
      <c r="A25" s="8" t="s">
        <v>29</v>
      </c>
      <c r="B25" s="8">
        <v>8</v>
      </c>
      <c r="C25" s="8" t="s">
        <v>57</v>
      </c>
      <c r="D25" s="8" t="s">
        <v>58</v>
      </c>
      <c r="E25" s="9">
        <v>30436</v>
      </c>
      <c r="F25" s="9" t="s">
        <v>59</v>
      </c>
      <c r="G25" s="3">
        <v>35</v>
      </c>
      <c r="H25" s="3">
        <v>60</v>
      </c>
      <c r="I25" s="3">
        <v>95</v>
      </c>
      <c r="J25" s="3"/>
      <c r="K25" s="3"/>
      <c r="L25" s="10"/>
      <c r="M25" s="8" t="s">
        <v>12</v>
      </c>
      <c r="N25" s="11" t="s">
        <v>60</v>
      </c>
    </row>
    <row r="26" spans="1:14" x14ac:dyDescent="0.3">
      <c r="A26" s="8" t="s">
        <v>29</v>
      </c>
      <c r="B26" s="8">
        <v>9</v>
      </c>
      <c r="C26" s="8" t="s">
        <v>61</v>
      </c>
      <c r="D26" s="8" t="s">
        <v>62</v>
      </c>
      <c r="E26" s="9">
        <v>31378</v>
      </c>
      <c r="F26" s="9" t="s">
        <v>40</v>
      </c>
      <c r="G26" s="3">
        <v>40</v>
      </c>
      <c r="H26" s="3">
        <v>54.6</v>
      </c>
      <c r="I26" s="3">
        <v>94.6</v>
      </c>
      <c r="J26" s="3"/>
      <c r="K26" s="3"/>
      <c r="L26" s="10"/>
      <c r="M26" s="8" t="s">
        <v>7</v>
      </c>
      <c r="N26" s="11" t="s">
        <v>63</v>
      </c>
    </row>
    <row r="27" spans="1:14" x14ac:dyDescent="0.3">
      <c r="A27" s="8" t="s">
        <v>29</v>
      </c>
      <c r="B27" s="8">
        <v>10</v>
      </c>
      <c r="C27" s="8" t="s">
        <v>64</v>
      </c>
      <c r="D27" s="8" t="s">
        <v>65</v>
      </c>
      <c r="E27" s="9">
        <v>28746</v>
      </c>
      <c r="F27" s="9" t="s">
        <v>36</v>
      </c>
      <c r="G27" s="3">
        <v>33</v>
      </c>
      <c r="H27" s="3">
        <v>60</v>
      </c>
      <c r="I27" s="3">
        <v>93</v>
      </c>
      <c r="J27" s="3"/>
      <c r="K27" s="3"/>
      <c r="L27" s="10"/>
      <c r="M27" s="8" t="s">
        <v>13</v>
      </c>
      <c r="N27" s="11" t="s">
        <v>66</v>
      </c>
    </row>
    <row r="28" spans="1:14" x14ac:dyDescent="0.3">
      <c r="A28" s="8" t="s">
        <v>29</v>
      </c>
      <c r="B28" s="8">
        <v>11</v>
      </c>
      <c r="C28" s="8" t="s">
        <v>67</v>
      </c>
      <c r="D28" s="8" t="s">
        <v>68</v>
      </c>
      <c r="E28" s="9">
        <v>30267</v>
      </c>
      <c r="F28" s="9" t="s">
        <v>69</v>
      </c>
      <c r="G28" s="3">
        <v>31</v>
      </c>
      <c r="H28" s="3">
        <v>60</v>
      </c>
      <c r="I28" s="3">
        <v>91</v>
      </c>
      <c r="J28" s="3"/>
      <c r="K28" s="3"/>
      <c r="L28" s="10"/>
      <c r="M28" s="8" t="s">
        <v>7</v>
      </c>
      <c r="N28" s="11" t="s">
        <v>70</v>
      </c>
    </row>
    <row r="29" spans="1:14" x14ac:dyDescent="0.3">
      <c r="A29" s="8" t="s">
        <v>29</v>
      </c>
      <c r="B29" s="8">
        <v>12</v>
      </c>
      <c r="C29" s="8" t="s">
        <v>71</v>
      </c>
      <c r="D29" s="8" t="s">
        <v>72</v>
      </c>
      <c r="E29" s="9">
        <v>27273</v>
      </c>
      <c r="F29" s="9" t="s">
        <v>36</v>
      </c>
      <c r="G29" s="3">
        <v>30</v>
      </c>
      <c r="H29" s="3">
        <v>59.8</v>
      </c>
      <c r="I29" s="3">
        <v>89.8</v>
      </c>
      <c r="J29" s="3"/>
      <c r="K29" s="3"/>
      <c r="L29" s="10"/>
      <c r="M29" s="8" t="s">
        <v>7</v>
      </c>
      <c r="N29" s="11" t="s">
        <v>73</v>
      </c>
    </row>
    <row r="30" spans="1:14" x14ac:dyDescent="0.3">
      <c r="A30" s="8" t="s">
        <v>29</v>
      </c>
      <c r="B30" s="8">
        <v>13</v>
      </c>
      <c r="C30" s="8" t="s">
        <v>74</v>
      </c>
      <c r="D30" s="8" t="s">
        <v>75</v>
      </c>
      <c r="E30" s="9">
        <v>31009</v>
      </c>
      <c r="F30" s="9" t="s">
        <v>69</v>
      </c>
      <c r="G30" s="3">
        <v>34</v>
      </c>
      <c r="H30" s="3">
        <v>55.4</v>
      </c>
      <c r="I30" s="3">
        <v>89.4</v>
      </c>
      <c r="J30" s="3"/>
      <c r="K30" s="3"/>
      <c r="L30" s="10"/>
      <c r="M30" s="8" t="s">
        <v>10</v>
      </c>
      <c r="N30" s="11" t="s">
        <v>76</v>
      </c>
    </row>
    <row r="31" spans="1:14" x14ac:dyDescent="0.3">
      <c r="A31" s="8" t="s">
        <v>29</v>
      </c>
      <c r="B31" s="8">
        <v>14</v>
      </c>
      <c r="C31" s="8" t="s">
        <v>77</v>
      </c>
      <c r="D31" s="8" t="s">
        <v>78</v>
      </c>
      <c r="E31" s="9">
        <v>26933</v>
      </c>
      <c r="F31" s="9" t="s">
        <v>79</v>
      </c>
      <c r="G31" s="3">
        <v>28</v>
      </c>
      <c r="H31" s="3">
        <v>60</v>
      </c>
      <c r="I31" s="3">
        <v>88</v>
      </c>
      <c r="J31" s="3"/>
      <c r="K31" s="3"/>
      <c r="L31" s="10"/>
      <c r="M31" s="8" t="s">
        <v>13</v>
      </c>
      <c r="N31" s="11" t="s">
        <v>80</v>
      </c>
    </row>
    <row r="32" spans="1:14" x14ac:dyDescent="0.3">
      <c r="A32" s="8" t="s">
        <v>29</v>
      </c>
      <c r="B32" s="8">
        <v>15</v>
      </c>
      <c r="C32" s="8" t="s">
        <v>81</v>
      </c>
      <c r="D32" s="8" t="s">
        <v>82</v>
      </c>
      <c r="E32" s="9">
        <v>28607</v>
      </c>
      <c r="F32" s="9" t="s">
        <v>83</v>
      </c>
      <c r="G32" s="3">
        <v>27</v>
      </c>
      <c r="H32" s="3">
        <v>60</v>
      </c>
      <c r="I32" s="3">
        <v>87</v>
      </c>
      <c r="J32" s="3"/>
      <c r="K32" s="3"/>
      <c r="L32" s="10"/>
      <c r="M32" s="8" t="s">
        <v>8</v>
      </c>
      <c r="N32" s="11" t="s">
        <v>84</v>
      </c>
    </row>
    <row r="33" spans="1:14" x14ac:dyDescent="0.3">
      <c r="A33" s="8" t="s">
        <v>29</v>
      </c>
      <c r="B33" s="8">
        <v>16</v>
      </c>
      <c r="C33" s="8" t="s">
        <v>85</v>
      </c>
      <c r="D33" s="8" t="s">
        <v>86</v>
      </c>
      <c r="E33" s="9">
        <v>28294</v>
      </c>
      <c r="F33" s="9" t="s">
        <v>55</v>
      </c>
      <c r="G33" s="3">
        <v>40</v>
      </c>
      <c r="H33" s="3">
        <v>46.5</v>
      </c>
      <c r="I33" s="3">
        <v>86.5</v>
      </c>
      <c r="J33" s="3"/>
      <c r="K33" s="3"/>
      <c r="L33" s="10"/>
      <c r="M33" s="8" t="s">
        <v>12</v>
      </c>
      <c r="N33" s="11" t="s">
        <v>87</v>
      </c>
    </row>
    <row r="34" spans="1:14" x14ac:dyDescent="0.3">
      <c r="A34" s="8" t="s">
        <v>29</v>
      </c>
      <c r="B34" s="8">
        <v>17</v>
      </c>
      <c r="C34" s="8" t="s">
        <v>88</v>
      </c>
      <c r="D34" s="8" t="s">
        <v>89</v>
      </c>
      <c r="E34" s="9">
        <v>30174</v>
      </c>
      <c r="F34" s="9" t="s">
        <v>90</v>
      </c>
      <c r="G34" s="3">
        <v>26</v>
      </c>
      <c r="H34" s="3">
        <v>60</v>
      </c>
      <c r="I34" s="3">
        <v>86</v>
      </c>
      <c r="J34" s="3"/>
      <c r="K34" s="3"/>
      <c r="L34" s="10"/>
      <c r="M34" s="8" t="s">
        <v>5</v>
      </c>
      <c r="N34" s="11" t="s">
        <v>91</v>
      </c>
    </row>
    <row r="35" spans="1:14" x14ac:dyDescent="0.3">
      <c r="A35" s="8" t="s">
        <v>29</v>
      </c>
      <c r="B35" s="8">
        <v>18</v>
      </c>
      <c r="C35" s="8" t="s">
        <v>92</v>
      </c>
      <c r="D35" s="8" t="s">
        <v>93</v>
      </c>
      <c r="E35" s="9">
        <v>25713</v>
      </c>
      <c r="F35" s="9" t="s">
        <v>36</v>
      </c>
      <c r="G35" s="3">
        <v>25</v>
      </c>
      <c r="H35" s="3">
        <v>60</v>
      </c>
      <c r="I35" s="3">
        <v>85</v>
      </c>
      <c r="J35" s="3"/>
      <c r="K35" s="3"/>
      <c r="L35" s="10"/>
      <c r="M35" s="8" t="s">
        <v>13</v>
      </c>
      <c r="N35" s="11" t="s">
        <v>94</v>
      </c>
    </row>
    <row r="36" spans="1:14" x14ac:dyDescent="0.3">
      <c r="A36" s="8" t="s">
        <v>29</v>
      </c>
      <c r="B36" s="8">
        <v>19</v>
      </c>
      <c r="C36" s="8" t="s">
        <v>95</v>
      </c>
      <c r="D36" s="8" t="s">
        <v>96</v>
      </c>
      <c r="E36" s="9">
        <v>29337</v>
      </c>
      <c r="F36" s="9" t="s">
        <v>55</v>
      </c>
      <c r="G36" s="3">
        <v>40</v>
      </c>
      <c r="H36" s="3">
        <v>45</v>
      </c>
      <c r="I36" s="3">
        <v>85</v>
      </c>
      <c r="J36" s="3"/>
      <c r="K36" s="3"/>
      <c r="L36" s="10"/>
      <c r="M36" s="8" t="s">
        <v>12</v>
      </c>
      <c r="N36" s="11" t="s">
        <v>97</v>
      </c>
    </row>
    <row r="37" spans="1:14" x14ac:dyDescent="0.3">
      <c r="A37" s="8" t="s">
        <v>29</v>
      </c>
      <c r="B37" s="8">
        <v>20</v>
      </c>
      <c r="C37" s="8" t="s">
        <v>98</v>
      </c>
      <c r="D37" s="8" t="s">
        <v>99</v>
      </c>
      <c r="E37" s="9">
        <v>23932</v>
      </c>
      <c r="F37" s="9" t="s">
        <v>100</v>
      </c>
      <c r="G37" s="3">
        <v>40</v>
      </c>
      <c r="H37" s="3">
        <v>44.7</v>
      </c>
      <c r="I37" s="3">
        <v>84.7</v>
      </c>
      <c r="J37" s="3"/>
      <c r="K37" s="3"/>
      <c r="L37" s="10"/>
      <c r="M37" s="8" t="s">
        <v>13</v>
      </c>
      <c r="N37" s="11" t="s">
        <v>101</v>
      </c>
    </row>
    <row r="38" spans="1:14" x14ac:dyDescent="0.3">
      <c r="A38" s="8" t="s">
        <v>29</v>
      </c>
      <c r="B38" s="8">
        <v>21</v>
      </c>
      <c r="C38" s="8" t="s">
        <v>102</v>
      </c>
      <c r="D38" s="8" t="s">
        <v>103</v>
      </c>
      <c r="E38" s="9">
        <v>26227</v>
      </c>
      <c r="F38" s="9" t="s">
        <v>36</v>
      </c>
      <c r="G38" s="3">
        <v>23</v>
      </c>
      <c r="H38" s="3">
        <v>60</v>
      </c>
      <c r="I38" s="3">
        <v>83</v>
      </c>
      <c r="J38" s="3"/>
      <c r="K38" s="3"/>
      <c r="L38" s="10"/>
      <c r="M38" s="8" t="s">
        <v>13</v>
      </c>
      <c r="N38" s="11" t="s">
        <v>104</v>
      </c>
    </row>
    <row r="39" spans="1:14" x14ac:dyDescent="0.3">
      <c r="A39" s="8" t="s">
        <v>29</v>
      </c>
      <c r="B39" s="8">
        <v>22</v>
      </c>
      <c r="C39" s="8" t="s">
        <v>105</v>
      </c>
      <c r="D39" s="8" t="s">
        <v>106</v>
      </c>
      <c r="E39" s="9">
        <v>27088</v>
      </c>
      <c r="F39" s="9" t="s">
        <v>107</v>
      </c>
      <c r="G39" s="3">
        <v>21</v>
      </c>
      <c r="H39" s="3">
        <v>60</v>
      </c>
      <c r="I39" s="3">
        <v>81</v>
      </c>
      <c r="J39" s="3"/>
      <c r="K39" s="3"/>
      <c r="L39" s="10"/>
      <c r="M39" s="8" t="s">
        <v>13</v>
      </c>
      <c r="N39" s="11" t="s">
        <v>108</v>
      </c>
    </row>
    <row r="40" spans="1:14" x14ac:dyDescent="0.3">
      <c r="A40" s="8" t="s">
        <v>29</v>
      </c>
      <c r="B40" s="8">
        <v>23</v>
      </c>
      <c r="C40" s="8" t="s">
        <v>109</v>
      </c>
      <c r="D40" s="8" t="s">
        <v>110</v>
      </c>
      <c r="E40" s="9">
        <v>25997</v>
      </c>
      <c r="F40" s="9" t="s">
        <v>107</v>
      </c>
      <c r="G40" s="3">
        <v>39</v>
      </c>
      <c r="H40" s="3">
        <v>42</v>
      </c>
      <c r="I40" s="3">
        <v>81</v>
      </c>
      <c r="J40" s="3"/>
      <c r="K40" s="3"/>
      <c r="L40" s="10"/>
      <c r="M40" s="8" t="s">
        <v>13</v>
      </c>
      <c r="N40" s="11" t="s">
        <v>111</v>
      </c>
    </row>
    <row r="41" spans="1:14" x14ac:dyDescent="0.3">
      <c r="A41" s="8" t="s">
        <v>29</v>
      </c>
      <c r="B41" s="8">
        <v>24</v>
      </c>
      <c r="C41" s="8" t="s">
        <v>112</v>
      </c>
      <c r="D41" s="8" t="s">
        <v>113</v>
      </c>
      <c r="E41" s="9">
        <v>26692</v>
      </c>
      <c r="F41" s="9" t="s">
        <v>79</v>
      </c>
      <c r="G41" s="3">
        <v>40</v>
      </c>
      <c r="H41" s="3">
        <v>40.5</v>
      </c>
      <c r="I41" s="3">
        <v>80.5</v>
      </c>
      <c r="J41" s="3"/>
      <c r="K41" s="3"/>
      <c r="L41" s="10"/>
      <c r="M41" s="8" t="s">
        <v>13</v>
      </c>
      <c r="N41" s="11" t="s">
        <v>114</v>
      </c>
    </row>
    <row r="42" spans="1:14" x14ac:dyDescent="0.3">
      <c r="A42" s="8" t="s">
        <v>29</v>
      </c>
      <c r="B42" s="8">
        <v>25</v>
      </c>
      <c r="C42" s="8" t="s">
        <v>115</v>
      </c>
      <c r="D42" s="8" t="s">
        <v>116</v>
      </c>
      <c r="E42" s="9">
        <v>31679</v>
      </c>
      <c r="F42" s="9" t="s">
        <v>47</v>
      </c>
      <c r="G42" s="3">
        <v>40</v>
      </c>
      <c r="H42" s="3">
        <v>40</v>
      </c>
      <c r="I42" s="3">
        <v>80</v>
      </c>
      <c r="J42" s="3"/>
      <c r="K42" s="3"/>
      <c r="L42" s="10"/>
      <c r="M42" s="8" t="s">
        <v>13</v>
      </c>
      <c r="N42" s="11" t="s">
        <v>117</v>
      </c>
    </row>
    <row r="43" spans="1:14" x14ac:dyDescent="0.3">
      <c r="A43" s="8" t="s">
        <v>29</v>
      </c>
      <c r="B43" s="8">
        <v>26</v>
      </c>
      <c r="C43" s="8" t="s">
        <v>118</v>
      </c>
      <c r="D43" s="8" t="s">
        <v>119</v>
      </c>
      <c r="E43" s="9">
        <v>29562</v>
      </c>
      <c r="F43" s="9" t="s">
        <v>120</v>
      </c>
      <c r="G43" s="3">
        <v>40</v>
      </c>
      <c r="H43" s="3">
        <v>39.5</v>
      </c>
      <c r="I43" s="3">
        <v>79.5</v>
      </c>
      <c r="J43" s="3"/>
      <c r="K43" s="3"/>
      <c r="L43" s="10"/>
      <c r="M43" s="8" t="s">
        <v>11</v>
      </c>
      <c r="N43" s="11" t="s">
        <v>121</v>
      </c>
    </row>
    <row r="44" spans="1:14" x14ac:dyDescent="0.3">
      <c r="A44" s="8" t="s">
        <v>29</v>
      </c>
      <c r="B44" s="8">
        <v>27</v>
      </c>
      <c r="C44" s="8" t="s">
        <v>122</v>
      </c>
      <c r="D44" s="8" t="s">
        <v>123</v>
      </c>
      <c r="E44" s="9">
        <v>26180</v>
      </c>
      <c r="F44" s="9" t="s">
        <v>36</v>
      </c>
      <c r="G44" s="3">
        <v>33</v>
      </c>
      <c r="H44" s="3">
        <v>44.1</v>
      </c>
      <c r="I44" s="3">
        <v>77.099999999999994</v>
      </c>
      <c r="J44" s="3"/>
      <c r="K44" s="3"/>
      <c r="L44" s="10"/>
      <c r="M44" s="8" t="s">
        <v>13</v>
      </c>
      <c r="N44" s="11" t="s">
        <v>124</v>
      </c>
    </row>
    <row r="45" spans="1:14" x14ac:dyDescent="0.3">
      <c r="A45" s="8" t="s">
        <v>29</v>
      </c>
      <c r="B45" s="8">
        <v>28</v>
      </c>
      <c r="C45" s="8" t="s">
        <v>125</v>
      </c>
      <c r="D45" s="8" t="s">
        <v>126</v>
      </c>
      <c r="E45" s="9">
        <v>25293</v>
      </c>
      <c r="F45" s="9" t="s">
        <v>36</v>
      </c>
      <c r="G45" s="3">
        <v>17</v>
      </c>
      <c r="H45" s="3">
        <v>60</v>
      </c>
      <c r="I45" s="3">
        <v>77</v>
      </c>
      <c r="J45" s="3"/>
      <c r="K45" s="3"/>
      <c r="L45" s="10"/>
      <c r="M45" s="8" t="s">
        <v>13</v>
      </c>
      <c r="N45" s="11" t="s">
        <v>127</v>
      </c>
    </row>
    <row r="46" spans="1:14" x14ac:dyDescent="0.3">
      <c r="A46" s="8" t="s">
        <v>29</v>
      </c>
      <c r="B46" s="8">
        <v>29</v>
      </c>
      <c r="C46" s="8" t="s">
        <v>128</v>
      </c>
      <c r="D46" s="8" t="s">
        <v>129</v>
      </c>
      <c r="E46" s="9">
        <v>27628</v>
      </c>
      <c r="F46" s="9" t="s">
        <v>36</v>
      </c>
      <c r="G46" s="3">
        <v>28</v>
      </c>
      <c r="H46" s="3">
        <v>49</v>
      </c>
      <c r="I46" s="3">
        <v>77</v>
      </c>
      <c r="J46" s="3"/>
      <c r="K46" s="3"/>
      <c r="L46" s="10"/>
      <c r="M46" s="8" t="s">
        <v>13</v>
      </c>
      <c r="N46" s="11" t="s">
        <v>130</v>
      </c>
    </row>
    <row r="47" spans="1:14" x14ac:dyDescent="0.3">
      <c r="A47" s="8" t="s">
        <v>29</v>
      </c>
      <c r="B47" s="8">
        <v>30</v>
      </c>
      <c r="C47" s="8" t="s">
        <v>131</v>
      </c>
      <c r="D47" s="8" t="s">
        <v>54</v>
      </c>
      <c r="E47" s="9">
        <v>30070</v>
      </c>
      <c r="F47" s="9" t="s">
        <v>83</v>
      </c>
      <c r="G47" s="3">
        <v>40</v>
      </c>
      <c r="H47" s="3">
        <v>36.799999999999997</v>
      </c>
      <c r="I47" s="3">
        <v>76.8</v>
      </c>
      <c r="J47" s="3"/>
      <c r="K47" s="3"/>
      <c r="L47" s="10"/>
      <c r="M47" s="8" t="s">
        <v>13</v>
      </c>
      <c r="N47" s="11" t="s">
        <v>132</v>
      </c>
    </row>
    <row r="48" spans="1:14" x14ac:dyDescent="0.3">
      <c r="A48" s="8" t="s">
        <v>29</v>
      </c>
      <c r="B48" s="8">
        <v>31</v>
      </c>
      <c r="C48" s="8" t="s">
        <v>133</v>
      </c>
      <c r="D48" s="8" t="s">
        <v>134</v>
      </c>
      <c r="E48" s="9">
        <v>28680</v>
      </c>
      <c r="F48" s="9" t="s">
        <v>47</v>
      </c>
      <c r="G48" s="3">
        <v>35</v>
      </c>
      <c r="H48" s="3">
        <v>41.2</v>
      </c>
      <c r="I48" s="3">
        <v>76.2</v>
      </c>
      <c r="J48" s="3"/>
      <c r="K48" s="3"/>
      <c r="L48" s="10"/>
      <c r="M48" s="8" t="s">
        <v>11</v>
      </c>
      <c r="N48" s="11" t="s">
        <v>135</v>
      </c>
    </row>
    <row r="49" spans="1:14" x14ac:dyDescent="0.3">
      <c r="A49" s="8" t="s">
        <v>29</v>
      </c>
      <c r="B49" s="8">
        <v>32</v>
      </c>
      <c r="C49" s="8" t="s">
        <v>136</v>
      </c>
      <c r="D49" s="8" t="s">
        <v>54</v>
      </c>
      <c r="E49" s="9">
        <v>27623</v>
      </c>
      <c r="F49" s="9" t="s">
        <v>36</v>
      </c>
      <c r="G49" s="3">
        <v>36</v>
      </c>
      <c r="H49" s="3">
        <v>39.6</v>
      </c>
      <c r="I49" s="3">
        <v>75.599999999999994</v>
      </c>
      <c r="J49" s="3"/>
      <c r="K49" s="3"/>
      <c r="L49" s="10"/>
      <c r="M49" s="8" t="s">
        <v>13</v>
      </c>
      <c r="N49" s="11" t="s">
        <v>137</v>
      </c>
    </row>
    <row r="50" spans="1:14" x14ac:dyDescent="0.3">
      <c r="A50" s="8" t="s">
        <v>29</v>
      </c>
      <c r="B50" s="8">
        <v>33</v>
      </c>
      <c r="C50" s="8" t="s">
        <v>138</v>
      </c>
      <c r="D50" s="8" t="s">
        <v>139</v>
      </c>
      <c r="E50" s="9">
        <v>25882</v>
      </c>
      <c r="F50" s="9" t="s">
        <v>55</v>
      </c>
      <c r="G50" s="3">
        <v>30</v>
      </c>
      <c r="H50" s="3">
        <v>44</v>
      </c>
      <c r="I50" s="3">
        <v>74</v>
      </c>
      <c r="J50" s="3"/>
      <c r="K50" s="3"/>
      <c r="L50" s="10"/>
      <c r="M50" s="8" t="s">
        <v>11</v>
      </c>
      <c r="N50" s="11" t="s">
        <v>140</v>
      </c>
    </row>
    <row r="51" spans="1:14" x14ac:dyDescent="0.3">
      <c r="A51" s="12" t="s">
        <v>29</v>
      </c>
      <c r="B51" s="12">
        <v>34</v>
      </c>
      <c r="C51" s="12" t="s">
        <v>141</v>
      </c>
      <c r="D51" s="12" t="s">
        <v>142</v>
      </c>
      <c r="E51" s="13">
        <v>29377</v>
      </c>
      <c r="F51" s="13" t="s">
        <v>36</v>
      </c>
      <c r="G51" s="14">
        <v>36</v>
      </c>
      <c r="H51" s="14">
        <v>37.5</v>
      </c>
      <c r="I51" s="14">
        <v>73.5</v>
      </c>
      <c r="J51" s="14"/>
      <c r="K51" s="14"/>
      <c r="L51" s="15"/>
      <c r="M51" s="16"/>
      <c r="N51" s="11" t="s">
        <v>143</v>
      </c>
    </row>
    <row r="52" spans="1:14" x14ac:dyDescent="0.3">
      <c r="A52" s="8" t="s">
        <v>29</v>
      </c>
      <c r="B52" s="8">
        <v>35</v>
      </c>
      <c r="C52" s="8" t="s">
        <v>144</v>
      </c>
      <c r="D52" s="8" t="s">
        <v>145</v>
      </c>
      <c r="E52" s="9">
        <v>25207</v>
      </c>
      <c r="F52" s="9" t="s">
        <v>146</v>
      </c>
      <c r="G52" s="3">
        <v>31</v>
      </c>
      <c r="H52" s="3">
        <v>42.5</v>
      </c>
      <c r="I52" s="3">
        <v>73.5</v>
      </c>
      <c r="J52" s="3"/>
      <c r="K52" s="3"/>
      <c r="L52" s="10"/>
      <c r="M52" s="8"/>
      <c r="N52" s="11" t="s">
        <v>147</v>
      </c>
    </row>
    <row r="53" spans="1:14" x14ac:dyDescent="0.3">
      <c r="A53" s="8" t="s">
        <v>29</v>
      </c>
      <c r="B53" s="8">
        <v>36</v>
      </c>
      <c r="C53" s="8" t="s">
        <v>148</v>
      </c>
      <c r="D53" s="8" t="s">
        <v>149</v>
      </c>
      <c r="E53" s="9">
        <v>28306</v>
      </c>
      <c r="F53" s="9" t="s">
        <v>150</v>
      </c>
      <c r="G53" s="3">
        <v>32</v>
      </c>
      <c r="H53" s="3">
        <v>41.1</v>
      </c>
      <c r="I53" s="3">
        <v>73.099999999999994</v>
      </c>
      <c r="J53" s="3"/>
      <c r="K53" s="3"/>
      <c r="L53" s="10"/>
      <c r="M53" s="8"/>
      <c r="N53" s="11" t="s">
        <v>151</v>
      </c>
    </row>
    <row r="54" spans="1:14" x14ac:dyDescent="0.3">
      <c r="A54" s="8" t="s">
        <v>29</v>
      </c>
      <c r="B54" s="8">
        <v>37</v>
      </c>
      <c r="C54" s="8" t="s">
        <v>152</v>
      </c>
      <c r="D54" s="8" t="s">
        <v>153</v>
      </c>
      <c r="E54" s="9">
        <v>28885</v>
      </c>
      <c r="F54" s="9" t="s">
        <v>154</v>
      </c>
      <c r="G54" s="3">
        <v>27</v>
      </c>
      <c r="H54" s="3">
        <v>45.9</v>
      </c>
      <c r="I54" s="3">
        <v>72.900000000000006</v>
      </c>
      <c r="J54" s="3"/>
      <c r="K54" s="3"/>
      <c r="L54" s="10"/>
      <c r="M54" s="8"/>
      <c r="N54" s="11" t="s">
        <v>155</v>
      </c>
    </row>
    <row r="55" spans="1:14" x14ac:dyDescent="0.3">
      <c r="A55" s="8" t="s">
        <v>29</v>
      </c>
      <c r="B55" s="8">
        <v>38</v>
      </c>
      <c r="C55" s="8" t="s">
        <v>156</v>
      </c>
      <c r="D55" s="8" t="s">
        <v>157</v>
      </c>
      <c r="E55" s="9">
        <v>31888</v>
      </c>
      <c r="F55" s="9" t="s">
        <v>158</v>
      </c>
      <c r="G55" s="3">
        <v>31</v>
      </c>
      <c r="H55" s="3">
        <v>41.9</v>
      </c>
      <c r="I55" s="3">
        <v>72.900000000000006</v>
      </c>
      <c r="J55" s="3"/>
      <c r="K55" s="3"/>
      <c r="L55" s="10"/>
      <c r="M55" s="8"/>
      <c r="N55" s="11" t="s">
        <v>159</v>
      </c>
    </row>
    <row r="56" spans="1:14" x14ac:dyDescent="0.3">
      <c r="A56" s="8" t="s">
        <v>29</v>
      </c>
      <c r="B56" s="8">
        <v>39</v>
      </c>
      <c r="C56" s="8" t="s">
        <v>160</v>
      </c>
      <c r="D56" s="8" t="s">
        <v>161</v>
      </c>
      <c r="E56" s="9">
        <v>28110</v>
      </c>
      <c r="F56" s="9" t="s">
        <v>162</v>
      </c>
      <c r="G56" s="3">
        <v>27</v>
      </c>
      <c r="H56" s="3">
        <v>45.8</v>
      </c>
      <c r="I56" s="3">
        <v>72.8</v>
      </c>
      <c r="J56" s="3"/>
      <c r="K56" s="3"/>
      <c r="L56" s="10"/>
      <c r="M56" s="8"/>
      <c r="N56" s="11" t="s">
        <v>163</v>
      </c>
    </row>
    <row r="57" spans="1:14" x14ac:dyDescent="0.3">
      <c r="A57" s="8" t="s">
        <v>29</v>
      </c>
      <c r="B57" s="8">
        <v>40</v>
      </c>
      <c r="C57" s="8" t="s">
        <v>164</v>
      </c>
      <c r="D57" s="8" t="s">
        <v>165</v>
      </c>
      <c r="E57" s="9">
        <v>26483</v>
      </c>
      <c r="F57" s="9" t="s">
        <v>166</v>
      </c>
      <c r="G57" s="3">
        <v>26</v>
      </c>
      <c r="H57" s="3">
        <v>46.5</v>
      </c>
      <c r="I57" s="3">
        <v>72.5</v>
      </c>
      <c r="J57" s="3"/>
      <c r="K57" s="3"/>
      <c r="L57" s="10"/>
      <c r="M57" s="8"/>
      <c r="N57" s="11" t="s">
        <v>167</v>
      </c>
    </row>
    <row r="58" spans="1:14" x14ac:dyDescent="0.3">
      <c r="A58" s="8" t="s">
        <v>29</v>
      </c>
      <c r="B58" s="8">
        <v>41</v>
      </c>
      <c r="C58" s="8" t="s">
        <v>168</v>
      </c>
      <c r="D58" s="8" t="s">
        <v>99</v>
      </c>
      <c r="E58" s="9">
        <v>28561</v>
      </c>
      <c r="F58" s="9" t="s">
        <v>169</v>
      </c>
      <c r="G58" s="3">
        <v>31</v>
      </c>
      <c r="H58" s="3">
        <v>41.4</v>
      </c>
      <c r="I58" s="3">
        <v>72.400000000000006</v>
      </c>
      <c r="J58" s="3"/>
      <c r="K58" s="3"/>
      <c r="L58" s="10"/>
      <c r="M58" s="8"/>
      <c r="N58" s="11" t="s">
        <v>170</v>
      </c>
    </row>
    <row r="59" spans="1:14" x14ac:dyDescent="0.3">
      <c r="A59" s="8" t="s">
        <v>29</v>
      </c>
      <c r="B59" s="8">
        <v>42</v>
      </c>
      <c r="C59" s="8" t="s">
        <v>171</v>
      </c>
      <c r="D59" s="8" t="s">
        <v>172</v>
      </c>
      <c r="E59" s="9">
        <v>26849</v>
      </c>
      <c r="F59" s="9" t="s">
        <v>59</v>
      </c>
      <c r="G59" s="3">
        <v>33</v>
      </c>
      <c r="H59" s="3">
        <v>39.299999999999997</v>
      </c>
      <c r="I59" s="3">
        <v>72.3</v>
      </c>
      <c r="J59" s="3"/>
      <c r="K59" s="3"/>
      <c r="L59" s="10"/>
      <c r="M59" s="8"/>
      <c r="N59" s="11" t="s">
        <v>173</v>
      </c>
    </row>
    <row r="60" spans="1:14" x14ac:dyDescent="0.3">
      <c r="A60" s="8" t="s">
        <v>29</v>
      </c>
      <c r="B60" s="8">
        <v>43</v>
      </c>
      <c r="C60" s="8" t="s">
        <v>174</v>
      </c>
      <c r="D60" s="8" t="s">
        <v>175</v>
      </c>
      <c r="E60" s="9">
        <v>25589</v>
      </c>
      <c r="F60" s="9" t="s">
        <v>36</v>
      </c>
      <c r="G60" s="3">
        <v>34</v>
      </c>
      <c r="H60" s="3">
        <v>37.200000000000003</v>
      </c>
      <c r="I60" s="3">
        <v>71.2</v>
      </c>
      <c r="J60" s="3"/>
      <c r="K60" s="3"/>
      <c r="L60" s="10"/>
      <c r="M60" s="8"/>
      <c r="N60" s="11" t="s">
        <v>176</v>
      </c>
    </row>
    <row r="61" spans="1:14" x14ac:dyDescent="0.3">
      <c r="A61" s="8" t="s">
        <v>29</v>
      </c>
      <c r="B61" s="8">
        <v>44</v>
      </c>
      <c r="C61" s="8" t="s">
        <v>177</v>
      </c>
      <c r="D61" s="8" t="s">
        <v>178</v>
      </c>
      <c r="E61" s="9">
        <v>28219</v>
      </c>
      <c r="F61" s="9" t="s">
        <v>55</v>
      </c>
      <c r="G61" s="3">
        <v>15</v>
      </c>
      <c r="H61" s="3">
        <v>60</v>
      </c>
      <c r="I61" s="3">
        <v>70.5</v>
      </c>
      <c r="J61" s="3"/>
      <c r="K61" s="3"/>
      <c r="L61" s="10"/>
      <c r="M61" s="8"/>
      <c r="N61" s="11" t="s">
        <v>179</v>
      </c>
    </row>
    <row r="62" spans="1:14" x14ac:dyDescent="0.3">
      <c r="A62" s="8" t="s">
        <v>29</v>
      </c>
      <c r="B62" s="8">
        <v>45</v>
      </c>
      <c r="C62" s="8" t="s">
        <v>180</v>
      </c>
      <c r="D62" s="8" t="s">
        <v>181</v>
      </c>
      <c r="E62" s="9">
        <v>28123</v>
      </c>
      <c r="F62" s="9" t="s">
        <v>40</v>
      </c>
      <c r="G62" s="3">
        <v>33</v>
      </c>
      <c r="H62" s="3">
        <v>37.200000000000003</v>
      </c>
      <c r="I62" s="3">
        <v>70.2</v>
      </c>
      <c r="J62" s="3"/>
      <c r="K62" s="3"/>
      <c r="L62" s="10"/>
      <c r="M62" s="8"/>
      <c r="N62" s="11" t="s">
        <v>182</v>
      </c>
    </row>
    <row r="63" spans="1:14" x14ac:dyDescent="0.3">
      <c r="A63" s="8" t="s">
        <v>29</v>
      </c>
      <c r="B63" s="8">
        <v>46</v>
      </c>
      <c r="C63" s="8" t="s">
        <v>183</v>
      </c>
      <c r="D63" s="8" t="s">
        <v>184</v>
      </c>
      <c r="E63" s="9">
        <v>25858</v>
      </c>
      <c r="F63" s="9" t="s">
        <v>107</v>
      </c>
      <c r="G63" s="3">
        <v>32</v>
      </c>
      <c r="H63" s="3">
        <v>37.200000000000003</v>
      </c>
      <c r="I63" s="3">
        <v>69.2</v>
      </c>
      <c r="J63" s="3"/>
      <c r="K63" s="3"/>
      <c r="L63" s="10"/>
      <c r="M63" s="8"/>
      <c r="N63" s="11" t="s">
        <v>185</v>
      </c>
    </row>
    <row r="64" spans="1:14" x14ac:dyDescent="0.3">
      <c r="A64" s="8" t="s">
        <v>29</v>
      </c>
      <c r="B64" s="8" t="s">
        <v>186</v>
      </c>
      <c r="C64" s="8" t="s">
        <v>187</v>
      </c>
      <c r="D64" s="8" t="s">
        <v>188</v>
      </c>
      <c r="E64" s="9">
        <v>21435</v>
      </c>
      <c r="F64" s="9" t="s">
        <v>100</v>
      </c>
      <c r="G64" s="3">
        <v>16</v>
      </c>
      <c r="H64" s="3">
        <v>52.6</v>
      </c>
      <c r="I64" s="3">
        <v>68.599999999999994</v>
      </c>
      <c r="J64" s="3"/>
      <c r="K64" s="3"/>
      <c r="L64" s="10"/>
      <c r="M64" s="8"/>
      <c r="N64" s="11" t="s">
        <v>189</v>
      </c>
    </row>
    <row r="65" spans="1:14" x14ac:dyDescent="0.3">
      <c r="A65" s="8" t="s">
        <v>29</v>
      </c>
      <c r="B65" s="8">
        <v>47</v>
      </c>
      <c r="C65" s="8" t="s">
        <v>190</v>
      </c>
      <c r="D65" s="8" t="s">
        <v>123</v>
      </c>
      <c r="E65" s="9">
        <v>26550</v>
      </c>
      <c r="F65" s="9" t="s">
        <v>51</v>
      </c>
      <c r="G65" s="3">
        <v>20</v>
      </c>
      <c r="H65" s="3">
        <v>47.7</v>
      </c>
      <c r="I65" s="3">
        <v>67.7</v>
      </c>
      <c r="J65" s="3"/>
      <c r="K65" s="3"/>
      <c r="L65" s="10"/>
      <c r="M65" s="8"/>
      <c r="N65" s="11" t="s">
        <v>191</v>
      </c>
    </row>
    <row r="66" spans="1:14" x14ac:dyDescent="0.3">
      <c r="A66" s="8" t="s">
        <v>29</v>
      </c>
      <c r="B66" s="8">
        <v>48</v>
      </c>
      <c r="C66" s="8" t="s">
        <v>192</v>
      </c>
      <c r="D66" s="8" t="s">
        <v>193</v>
      </c>
      <c r="E66" s="9">
        <v>24955</v>
      </c>
      <c r="F66" s="9" t="s">
        <v>36</v>
      </c>
      <c r="G66" s="3">
        <v>24</v>
      </c>
      <c r="H66" s="3">
        <v>42.9</v>
      </c>
      <c r="I66" s="3">
        <v>66.900000000000006</v>
      </c>
      <c r="J66" s="3"/>
      <c r="K66" s="3"/>
      <c r="L66" s="10"/>
      <c r="M66" s="8"/>
      <c r="N66" s="11" t="s">
        <v>194</v>
      </c>
    </row>
    <row r="67" spans="1:14" x14ac:dyDescent="0.3">
      <c r="A67" s="8" t="s">
        <v>29</v>
      </c>
      <c r="B67" s="8">
        <v>49</v>
      </c>
      <c r="C67" s="8" t="s">
        <v>195</v>
      </c>
      <c r="D67" s="8" t="s">
        <v>196</v>
      </c>
      <c r="E67" s="9">
        <v>28417</v>
      </c>
      <c r="F67" s="9" t="s">
        <v>166</v>
      </c>
      <c r="G67" s="3">
        <v>23</v>
      </c>
      <c r="H67" s="3">
        <v>42</v>
      </c>
      <c r="I67" s="3">
        <v>65</v>
      </c>
      <c r="J67" s="3"/>
      <c r="K67" s="3"/>
      <c r="L67" s="10"/>
      <c r="M67" s="8"/>
      <c r="N67" s="11" t="s">
        <v>197</v>
      </c>
    </row>
    <row r="68" spans="1:14" x14ac:dyDescent="0.3">
      <c r="A68" s="8" t="s">
        <v>29</v>
      </c>
      <c r="B68" s="8">
        <v>50</v>
      </c>
      <c r="C68" s="8" t="s">
        <v>198</v>
      </c>
      <c r="D68" s="8" t="s">
        <v>199</v>
      </c>
      <c r="E68" s="9">
        <v>30549</v>
      </c>
      <c r="F68" s="9" t="s">
        <v>200</v>
      </c>
      <c r="G68" s="3">
        <v>17</v>
      </c>
      <c r="H68" s="3">
        <v>46.8</v>
      </c>
      <c r="I68" s="3">
        <v>63.8</v>
      </c>
      <c r="J68" s="3"/>
      <c r="K68" s="3"/>
      <c r="L68" s="10"/>
      <c r="M68" s="8"/>
      <c r="N68" s="11" t="s">
        <v>201</v>
      </c>
    </row>
    <row r="69" spans="1:14" x14ac:dyDescent="0.3">
      <c r="A69" s="8" t="s">
        <v>29</v>
      </c>
      <c r="B69" s="8">
        <v>51</v>
      </c>
      <c r="C69" s="8" t="s">
        <v>202</v>
      </c>
      <c r="D69" s="8" t="s">
        <v>203</v>
      </c>
      <c r="E69" s="9">
        <v>25121</v>
      </c>
      <c r="F69" s="9" t="s">
        <v>107</v>
      </c>
      <c r="G69" s="3">
        <v>32</v>
      </c>
      <c r="H69" s="3">
        <v>31.5</v>
      </c>
      <c r="I69" s="3">
        <v>63.5</v>
      </c>
      <c r="J69" s="3"/>
      <c r="K69" s="3"/>
      <c r="L69" s="10"/>
      <c r="M69" s="8"/>
      <c r="N69" s="11" t="s">
        <v>204</v>
      </c>
    </row>
    <row r="70" spans="1:14" x14ac:dyDescent="0.3">
      <c r="A70" s="8" t="s">
        <v>29</v>
      </c>
      <c r="B70" s="8">
        <v>52</v>
      </c>
      <c r="C70" s="8" t="s">
        <v>205</v>
      </c>
      <c r="D70" s="8" t="s">
        <v>206</v>
      </c>
      <c r="E70" s="9">
        <v>25225</v>
      </c>
      <c r="F70" s="9" t="s">
        <v>40</v>
      </c>
      <c r="G70" s="3">
        <v>26</v>
      </c>
      <c r="H70" s="3">
        <v>36.9</v>
      </c>
      <c r="I70" s="3">
        <v>62.9</v>
      </c>
      <c r="J70" s="3"/>
      <c r="K70" s="3"/>
      <c r="L70" s="10"/>
      <c r="M70" s="8"/>
      <c r="N70" s="11" t="s">
        <v>207</v>
      </c>
    </row>
    <row r="71" spans="1:14" x14ac:dyDescent="0.3">
      <c r="A71" s="8" t="s">
        <v>29</v>
      </c>
      <c r="B71" s="8">
        <v>53</v>
      </c>
      <c r="C71" s="8" t="s">
        <v>208</v>
      </c>
      <c r="D71" s="8" t="s">
        <v>209</v>
      </c>
      <c r="E71" s="9">
        <v>29470</v>
      </c>
      <c r="F71" s="9" t="s">
        <v>83</v>
      </c>
      <c r="G71" s="3">
        <v>22</v>
      </c>
      <c r="H71" s="3">
        <v>40.6</v>
      </c>
      <c r="I71" s="3">
        <v>62.6</v>
      </c>
      <c r="J71" s="3"/>
      <c r="K71" s="3"/>
      <c r="L71" s="10"/>
      <c r="M71" s="8"/>
      <c r="N71" s="11" t="s">
        <v>210</v>
      </c>
    </row>
    <row r="72" spans="1:14" x14ac:dyDescent="0.3">
      <c r="A72" s="8" t="s">
        <v>29</v>
      </c>
      <c r="B72" s="8">
        <v>54</v>
      </c>
      <c r="C72" s="8" t="s">
        <v>211</v>
      </c>
      <c r="D72" s="8" t="s">
        <v>212</v>
      </c>
      <c r="E72" s="9">
        <v>23903</v>
      </c>
      <c r="F72" s="9" t="s">
        <v>107</v>
      </c>
      <c r="G72" s="3">
        <v>26</v>
      </c>
      <c r="H72" s="3">
        <v>34.799999999999997</v>
      </c>
      <c r="I72" s="3">
        <v>60.8</v>
      </c>
      <c r="J72" s="3"/>
      <c r="K72" s="3"/>
      <c r="L72" s="10"/>
      <c r="M72" s="8"/>
      <c r="N72" s="11" t="s">
        <v>213</v>
      </c>
    </row>
    <row r="73" spans="1:14" x14ac:dyDescent="0.3">
      <c r="A73" s="8" t="s">
        <v>29</v>
      </c>
      <c r="B73" s="8">
        <v>55</v>
      </c>
      <c r="C73" s="8" t="s">
        <v>214</v>
      </c>
      <c r="D73" s="8" t="s">
        <v>215</v>
      </c>
      <c r="E73" s="9">
        <v>26275</v>
      </c>
      <c r="F73" s="9" t="s">
        <v>40</v>
      </c>
      <c r="G73" s="3">
        <v>40</v>
      </c>
      <c r="H73" s="3">
        <v>20</v>
      </c>
      <c r="I73" s="3">
        <v>60</v>
      </c>
      <c r="J73" s="3"/>
      <c r="K73" s="3"/>
      <c r="L73" s="10"/>
      <c r="M73" s="8"/>
      <c r="N73" s="11" t="s">
        <v>216</v>
      </c>
    </row>
    <row r="74" spans="1:14" x14ac:dyDescent="0.3">
      <c r="A74" s="8" t="s">
        <v>29</v>
      </c>
      <c r="B74" s="8">
        <v>56</v>
      </c>
      <c r="C74" s="8" t="s">
        <v>217</v>
      </c>
      <c r="D74" s="8" t="s">
        <v>89</v>
      </c>
      <c r="E74" s="9">
        <v>24223</v>
      </c>
      <c r="F74" s="9" t="s">
        <v>107</v>
      </c>
      <c r="G74" s="3">
        <v>24</v>
      </c>
      <c r="H74" s="3">
        <v>35.4</v>
      </c>
      <c r="I74" s="3">
        <v>59.4</v>
      </c>
      <c r="J74" s="3"/>
      <c r="K74" s="3"/>
      <c r="L74" s="10"/>
      <c r="M74" s="8"/>
      <c r="N74" s="11" t="s">
        <v>218</v>
      </c>
    </row>
    <row r="75" spans="1:14" x14ac:dyDescent="0.3">
      <c r="A75" s="8" t="s">
        <v>29</v>
      </c>
      <c r="B75" s="8">
        <v>57</v>
      </c>
      <c r="C75" s="8" t="s">
        <v>219</v>
      </c>
      <c r="D75" s="8" t="s">
        <v>134</v>
      </c>
      <c r="E75" s="9">
        <v>28758</v>
      </c>
      <c r="F75" s="9" t="s">
        <v>40</v>
      </c>
      <c r="G75" s="3">
        <v>20</v>
      </c>
      <c r="H75" s="3">
        <v>39</v>
      </c>
      <c r="I75" s="3">
        <v>59</v>
      </c>
      <c r="J75" s="3"/>
      <c r="K75" s="3"/>
      <c r="L75" s="10"/>
      <c r="M75" s="8"/>
      <c r="N75" s="11" t="s">
        <v>220</v>
      </c>
    </row>
    <row r="76" spans="1:14" x14ac:dyDescent="0.3">
      <c r="A76" s="8" t="s">
        <v>29</v>
      </c>
      <c r="B76" s="8">
        <v>58</v>
      </c>
      <c r="C76" s="8" t="s">
        <v>221</v>
      </c>
      <c r="D76" s="8" t="s">
        <v>222</v>
      </c>
      <c r="E76" s="9">
        <v>23633</v>
      </c>
      <c r="F76" s="9" t="s">
        <v>40</v>
      </c>
      <c r="G76" s="3">
        <v>34</v>
      </c>
      <c r="H76" s="3">
        <v>25</v>
      </c>
      <c r="I76" s="3">
        <v>59</v>
      </c>
      <c r="J76" s="3"/>
      <c r="K76" s="3"/>
      <c r="L76" s="10"/>
      <c r="M76" s="8"/>
      <c r="N76" s="11" t="s">
        <v>223</v>
      </c>
    </row>
    <row r="77" spans="1:14" x14ac:dyDescent="0.3">
      <c r="A77" s="8" t="s">
        <v>29</v>
      </c>
      <c r="B77" s="8">
        <v>59</v>
      </c>
      <c r="C77" s="8" t="s">
        <v>224</v>
      </c>
      <c r="D77" s="8" t="s">
        <v>225</v>
      </c>
      <c r="E77" s="9">
        <v>28133</v>
      </c>
      <c r="F77" s="9" t="s">
        <v>36</v>
      </c>
      <c r="G77" s="3">
        <v>16</v>
      </c>
      <c r="H77" s="3">
        <v>42.9</v>
      </c>
      <c r="I77" s="3">
        <v>58.9</v>
      </c>
      <c r="J77" s="3"/>
      <c r="K77" s="3"/>
      <c r="L77" s="10"/>
      <c r="M77" s="8"/>
      <c r="N77" s="11" t="s">
        <v>226</v>
      </c>
    </row>
    <row r="78" spans="1:14" x14ac:dyDescent="0.3">
      <c r="A78" s="8" t="s">
        <v>29</v>
      </c>
      <c r="B78" s="8">
        <v>60</v>
      </c>
      <c r="C78" s="8" t="s">
        <v>227</v>
      </c>
      <c r="D78" s="8" t="s">
        <v>228</v>
      </c>
      <c r="E78" s="9">
        <v>27346</v>
      </c>
      <c r="F78" s="9" t="s">
        <v>69</v>
      </c>
      <c r="G78" s="3">
        <v>27</v>
      </c>
      <c r="H78" s="3">
        <v>31.8</v>
      </c>
      <c r="I78" s="3">
        <v>58.8</v>
      </c>
      <c r="J78" s="3"/>
      <c r="K78" s="3"/>
      <c r="L78" s="10"/>
      <c r="M78" s="8"/>
      <c r="N78" s="11" t="s">
        <v>229</v>
      </c>
    </row>
    <row r="79" spans="1:14" x14ac:dyDescent="0.3">
      <c r="A79" s="8" t="s">
        <v>29</v>
      </c>
      <c r="B79" s="8">
        <v>61</v>
      </c>
      <c r="C79" s="8" t="s">
        <v>230</v>
      </c>
      <c r="D79" s="8" t="s">
        <v>231</v>
      </c>
      <c r="E79" s="9">
        <v>26142</v>
      </c>
      <c r="F79" s="9" t="s">
        <v>107</v>
      </c>
      <c r="G79" s="3">
        <v>22</v>
      </c>
      <c r="H79" s="3">
        <v>36.5</v>
      </c>
      <c r="I79" s="3">
        <v>58.5</v>
      </c>
      <c r="J79" s="3"/>
      <c r="K79" s="3"/>
      <c r="L79" s="10"/>
      <c r="M79" s="8"/>
      <c r="N79" s="11" t="s">
        <v>232</v>
      </c>
    </row>
    <row r="80" spans="1:14" x14ac:dyDescent="0.3">
      <c r="A80" s="8" t="s">
        <v>29</v>
      </c>
      <c r="B80" s="8">
        <v>62</v>
      </c>
      <c r="C80" s="8" t="s">
        <v>233</v>
      </c>
      <c r="D80" s="8" t="s">
        <v>234</v>
      </c>
      <c r="E80" s="9">
        <v>26082</v>
      </c>
      <c r="F80" s="9" t="s">
        <v>36</v>
      </c>
      <c r="G80" s="3">
        <v>25</v>
      </c>
      <c r="H80" s="3">
        <v>32.4</v>
      </c>
      <c r="I80" s="3">
        <v>57.4</v>
      </c>
      <c r="J80" s="3"/>
      <c r="K80" s="3"/>
      <c r="L80" s="10"/>
      <c r="M80" s="8"/>
      <c r="N80" s="11" t="s">
        <v>235</v>
      </c>
    </row>
    <row r="81" spans="1:14" x14ac:dyDescent="0.3">
      <c r="A81" s="8" t="s">
        <v>29</v>
      </c>
      <c r="B81" s="8">
        <v>63</v>
      </c>
      <c r="C81" s="8" t="s">
        <v>236</v>
      </c>
      <c r="D81" s="8" t="s">
        <v>175</v>
      </c>
      <c r="E81" s="9">
        <v>24430</v>
      </c>
      <c r="F81" s="9" t="s">
        <v>55</v>
      </c>
      <c r="G81" s="3">
        <v>24</v>
      </c>
      <c r="H81" s="3">
        <v>33</v>
      </c>
      <c r="I81" s="3">
        <v>57</v>
      </c>
      <c r="J81" s="3"/>
      <c r="K81" s="3"/>
      <c r="L81" s="10"/>
      <c r="M81" s="8"/>
      <c r="N81" s="11" t="s">
        <v>237</v>
      </c>
    </row>
    <row r="82" spans="1:14" x14ac:dyDescent="0.3">
      <c r="A82" s="8" t="s">
        <v>29</v>
      </c>
      <c r="B82" s="8">
        <v>64</v>
      </c>
      <c r="C82" s="8" t="s">
        <v>238</v>
      </c>
      <c r="D82" s="8" t="s">
        <v>239</v>
      </c>
      <c r="E82" s="9">
        <v>28724</v>
      </c>
      <c r="F82" s="9" t="s">
        <v>40</v>
      </c>
      <c r="G82" s="3">
        <v>11</v>
      </c>
      <c r="H82" s="3">
        <v>45.8</v>
      </c>
      <c r="I82" s="3">
        <v>56.8</v>
      </c>
      <c r="J82" s="3"/>
      <c r="K82" s="3"/>
      <c r="L82" s="10"/>
      <c r="M82" s="8"/>
      <c r="N82" s="11" t="s">
        <v>240</v>
      </c>
    </row>
    <row r="83" spans="1:14" x14ac:dyDescent="0.3">
      <c r="A83" s="8" t="s">
        <v>29</v>
      </c>
      <c r="B83" s="8">
        <v>65</v>
      </c>
      <c r="C83" s="8" t="s">
        <v>241</v>
      </c>
      <c r="D83" s="8" t="s">
        <v>242</v>
      </c>
      <c r="E83" s="9">
        <v>26226</v>
      </c>
      <c r="F83" s="9" t="s">
        <v>79</v>
      </c>
      <c r="G83" s="3">
        <v>15</v>
      </c>
      <c r="H83" s="3">
        <v>41.7</v>
      </c>
      <c r="I83" s="3">
        <v>56.7</v>
      </c>
      <c r="J83" s="3"/>
      <c r="K83" s="3"/>
      <c r="L83" s="10"/>
      <c r="M83" s="8"/>
      <c r="N83" s="11" t="s">
        <v>243</v>
      </c>
    </row>
    <row r="84" spans="1:14" x14ac:dyDescent="0.3">
      <c r="A84" s="8" t="s">
        <v>29</v>
      </c>
      <c r="B84" s="8">
        <v>66</v>
      </c>
      <c r="C84" s="8" t="s">
        <v>244</v>
      </c>
      <c r="D84" s="8" t="s">
        <v>245</v>
      </c>
      <c r="E84" s="9">
        <v>28532</v>
      </c>
      <c r="F84" s="9" t="s">
        <v>40</v>
      </c>
      <c r="G84" s="3">
        <v>25</v>
      </c>
      <c r="H84" s="3">
        <v>30.8</v>
      </c>
      <c r="I84" s="3">
        <v>55.8</v>
      </c>
      <c r="J84" s="3"/>
      <c r="K84" s="3"/>
      <c r="L84" s="10"/>
      <c r="M84" s="8"/>
      <c r="N84" s="11" t="s">
        <v>246</v>
      </c>
    </row>
    <row r="85" spans="1:14" x14ac:dyDescent="0.3">
      <c r="A85" s="8" t="s">
        <v>29</v>
      </c>
      <c r="B85" s="8">
        <v>67</v>
      </c>
      <c r="C85" s="8" t="s">
        <v>247</v>
      </c>
      <c r="D85" s="8" t="s">
        <v>248</v>
      </c>
      <c r="E85" s="9">
        <v>26323</v>
      </c>
      <c r="F85" s="9" t="s">
        <v>40</v>
      </c>
      <c r="G85" s="3">
        <v>17</v>
      </c>
      <c r="H85" s="3">
        <v>36.299999999999997</v>
      </c>
      <c r="I85" s="3">
        <v>53.3</v>
      </c>
      <c r="J85" s="3"/>
      <c r="K85" s="3"/>
      <c r="L85" s="10"/>
      <c r="M85" s="8"/>
      <c r="N85" s="11" t="s">
        <v>249</v>
      </c>
    </row>
    <row r="86" spans="1:14" x14ac:dyDescent="0.3">
      <c r="A86" s="8" t="s">
        <v>29</v>
      </c>
      <c r="B86" s="8">
        <v>68</v>
      </c>
      <c r="C86" s="8" t="s">
        <v>250</v>
      </c>
      <c r="D86" s="8" t="s">
        <v>89</v>
      </c>
      <c r="E86" s="9">
        <v>28858</v>
      </c>
      <c r="F86" s="9" t="s">
        <v>100</v>
      </c>
      <c r="G86" s="3">
        <v>19</v>
      </c>
      <c r="H86" s="3">
        <v>34.200000000000003</v>
      </c>
      <c r="I86" s="3">
        <v>53.2</v>
      </c>
      <c r="J86" s="3"/>
      <c r="K86" s="3"/>
      <c r="L86" s="10"/>
      <c r="M86" s="8"/>
      <c r="N86" s="11" t="s">
        <v>251</v>
      </c>
    </row>
    <row r="87" spans="1:14" x14ac:dyDescent="0.3">
      <c r="A87" s="8" t="s">
        <v>29</v>
      </c>
      <c r="B87" s="8">
        <v>69</v>
      </c>
      <c r="C87" s="8" t="s">
        <v>252</v>
      </c>
      <c r="D87" s="8" t="s">
        <v>253</v>
      </c>
      <c r="E87" s="9">
        <v>27651</v>
      </c>
      <c r="F87" s="9" t="s">
        <v>254</v>
      </c>
      <c r="G87" s="3">
        <v>25</v>
      </c>
      <c r="H87" s="3">
        <v>27.2</v>
      </c>
      <c r="I87" s="3">
        <v>52.2</v>
      </c>
      <c r="J87" s="3"/>
      <c r="K87" s="3"/>
      <c r="L87" s="10"/>
      <c r="M87" s="8"/>
      <c r="N87" s="11" t="s">
        <v>255</v>
      </c>
    </row>
    <row r="88" spans="1:14" x14ac:dyDescent="0.3">
      <c r="A88" s="8" t="s">
        <v>29</v>
      </c>
      <c r="B88" s="8">
        <v>70</v>
      </c>
      <c r="C88" s="8" t="s">
        <v>256</v>
      </c>
      <c r="D88" s="8" t="s">
        <v>184</v>
      </c>
      <c r="E88" s="9">
        <v>27883</v>
      </c>
      <c r="F88" s="9" t="s">
        <v>257</v>
      </c>
      <c r="G88" s="3">
        <v>16</v>
      </c>
      <c r="H88" s="3">
        <v>32.700000000000003</v>
      </c>
      <c r="I88" s="3">
        <v>48.7</v>
      </c>
      <c r="J88" s="3"/>
      <c r="K88" s="3"/>
      <c r="L88" s="10"/>
      <c r="M88" s="8"/>
      <c r="N88" s="11" t="s">
        <v>258</v>
      </c>
    </row>
    <row r="89" spans="1:14" x14ac:dyDescent="0.3">
      <c r="A89" s="8" t="s">
        <v>29</v>
      </c>
      <c r="B89" s="8">
        <v>71</v>
      </c>
      <c r="C89" s="8" t="s">
        <v>259</v>
      </c>
      <c r="D89" s="8" t="s">
        <v>260</v>
      </c>
      <c r="E89" s="9">
        <v>29258</v>
      </c>
      <c r="F89" s="9" t="s">
        <v>100</v>
      </c>
      <c r="G89" s="3">
        <v>12</v>
      </c>
      <c r="H89" s="3">
        <v>36.6</v>
      </c>
      <c r="I89" s="3">
        <v>48.6</v>
      </c>
      <c r="J89" s="3"/>
      <c r="K89" s="3"/>
      <c r="L89" s="10"/>
      <c r="M89" s="8"/>
      <c r="N89" s="11" t="s">
        <v>261</v>
      </c>
    </row>
    <row r="90" spans="1:14" x14ac:dyDescent="0.3">
      <c r="A90" s="8" t="s">
        <v>29</v>
      </c>
      <c r="B90" s="8">
        <v>72</v>
      </c>
      <c r="C90" s="8" t="s">
        <v>262</v>
      </c>
      <c r="D90" s="8" t="s">
        <v>263</v>
      </c>
      <c r="E90" s="9">
        <v>25290</v>
      </c>
      <c r="F90" s="9" t="s">
        <v>55</v>
      </c>
      <c r="G90" s="3">
        <v>14</v>
      </c>
      <c r="H90" s="3">
        <v>30</v>
      </c>
      <c r="I90" s="3">
        <v>44</v>
      </c>
      <c r="J90" s="3"/>
      <c r="K90" s="3"/>
      <c r="L90" s="10"/>
      <c r="M90" s="8"/>
      <c r="N90" s="11" t="s">
        <v>264</v>
      </c>
    </row>
    <row r="91" spans="1:14" x14ac:dyDescent="0.3">
      <c r="A91" s="8" t="s">
        <v>29</v>
      </c>
      <c r="B91" s="8">
        <v>73</v>
      </c>
      <c r="C91" s="8" t="s">
        <v>265</v>
      </c>
      <c r="D91" s="8" t="s">
        <v>266</v>
      </c>
      <c r="E91" s="9">
        <v>23240</v>
      </c>
      <c r="F91" s="9" t="s">
        <v>107</v>
      </c>
      <c r="G91" s="3">
        <v>5</v>
      </c>
      <c r="H91" s="3">
        <v>30</v>
      </c>
      <c r="I91" s="3">
        <v>35</v>
      </c>
      <c r="J91" s="3"/>
      <c r="K91" s="3"/>
      <c r="L91" s="10"/>
      <c r="M91" s="8"/>
      <c r="N91" s="11" t="s">
        <v>267</v>
      </c>
    </row>
    <row r="92" spans="1:14" ht="24.6" x14ac:dyDescent="0.3">
      <c r="A92" s="8" t="s">
        <v>29</v>
      </c>
      <c r="B92" s="8">
        <v>74</v>
      </c>
      <c r="C92" s="8" t="s">
        <v>268</v>
      </c>
      <c r="D92" s="8" t="s">
        <v>269</v>
      </c>
      <c r="E92" s="9">
        <v>30703</v>
      </c>
      <c r="F92" s="9" t="s">
        <v>40</v>
      </c>
      <c r="G92" s="3">
        <v>18</v>
      </c>
      <c r="H92" s="3">
        <v>16</v>
      </c>
      <c r="I92" s="3">
        <v>34</v>
      </c>
      <c r="J92" s="3"/>
      <c r="K92" s="3"/>
      <c r="L92" s="10" t="s">
        <v>270</v>
      </c>
      <c r="N92" s="11" t="s">
        <v>271</v>
      </c>
    </row>
    <row r="93" spans="1:14" x14ac:dyDescent="0.3">
      <c r="A93" s="8" t="s">
        <v>29</v>
      </c>
      <c r="B93" s="8">
        <v>75</v>
      </c>
      <c r="C93" s="8" t="s">
        <v>272</v>
      </c>
      <c r="D93" s="8" t="s">
        <v>273</v>
      </c>
      <c r="E93" s="9">
        <v>21252</v>
      </c>
      <c r="F93" s="9" t="s">
        <v>83</v>
      </c>
      <c r="G93" s="3">
        <v>4</v>
      </c>
      <c r="H93" s="3">
        <v>30</v>
      </c>
      <c r="I93" s="3">
        <v>34</v>
      </c>
      <c r="J93" s="3"/>
      <c r="K93" s="3"/>
      <c r="L93" s="10"/>
      <c r="M93" s="8"/>
      <c r="N93" s="11" t="s">
        <v>274</v>
      </c>
    </row>
    <row r="94" spans="1:14" x14ac:dyDescent="0.3">
      <c r="A94" s="8" t="s">
        <v>29</v>
      </c>
      <c r="B94" s="8">
        <v>76</v>
      </c>
      <c r="C94" s="8" t="s">
        <v>275</v>
      </c>
      <c r="D94" s="8" t="s">
        <v>276</v>
      </c>
      <c r="E94" s="9">
        <v>26627</v>
      </c>
      <c r="F94" s="9" t="s">
        <v>107</v>
      </c>
      <c r="G94" s="3">
        <v>26</v>
      </c>
      <c r="H94" s="3">
        <v>6</v>
      </c>
      <c r="I94" s="3">
        <v>32</v>
      </c>
      <c r="J94" s="3"/>
      <c r="K94" s="3"/>
      <c r="L94" s="10"/>
      <c r="M94" s="8"/>
      <c r="N94" s="11" t="s">
        <v>277</v>
      </c>
    </row>
  </sheetData>
  <autoFilter ref="A17:N94"/>
  <conditionalFormatting sqref="D3:D12">
    <cfRule type="containsText" dxfId="1" priority="2" operator="containsText" text="CONTINGENTE SUPERATO">
      <formula>NOT(ISERROR(SEARCH("CONTINGENTE SUPERATO",D3)))</formula>
    </cfRule>
    <cfRule type="containsText" dxfId="0" priority="3" operator="containsText" text="TOTALE RAGGIUNTO">
      <formula>NOT(ISERROR(SEARCH("TOTALE RAGGIUNTO",D3)))</formula>
    </cfRule>
  </conditionalFormatting>
  <dataValidations count="1">
    <dataValidation type="list" allowBlank="1" showInputMessage="1" showErrorMessage="1" errorTitle="PROVINCIA NON CORRETTA" prompt="SCEGLIERE DA MENU' A TENDINA" sqref="M18:M91 M93:M94">
      <formula1>$A$4:$A$13</formula1>
      <formula2>0</formula2>
    </dataValidation>
  </dataValidations>
  <pageMargins left="0.15763888888888899" right="0.15763888888888899" top="0.43333333333333302" bottom="0.62986111111111098" header="0.51180555555555496" footer="0.51180555555555496"/>
  <pageSetup paperSize="9" firstPageNumber="0" fitToHeight="4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84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Luordo Antonio</dc:creator>
  <cp:lastModifiedBy>Administrator</cp:lastModifiedBy>
  <cp:revision>18</cp:revision>
  <dcterms:created xsi:type="dcterms:W3CDTF">2006-09-16T00:00:00Z</dcterms:created>
  <dcterms:modified xsi:type="dcterms:W3CDTF">2019-03-20T12:08:29Z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