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GRAD AA X FUNZ DA DSGA" sheetId="1" r:id="rId1"/>
  </sheets>
  <definedNames>
    <definedName name="_xlnm.Print_Area" localSheetId="0">'GRAD AA X FUNZ DA DSGA'!$A$1:$K$61</definedName>
    <definedName name="Excel_BuiltIn_Print_Area">'GRAD AA X FUNZ DA DSGA'!$B$6:$J$27</definedName>
    <definedName name="_xlnm.Print_Titles" localSheetId="0">'GRAD AA X FUNZ DA DSGA'!$1:$3</definedName>
  </definedNames>
  <calcPr fullCalcOnLoad="1"/>
</workbook>
</file>

<file path=xl/sharedStrings.xml><?xml version="1.0" encoding="utf-8"?>
<sst xmlns="http://schemas.openxmlformats.org/spreadsheetml/2006/main" count="69" uniqueCount="47">
  <si>
    <t>COGNOME E NOME</t>
  </si>
  <si>
    <t>PUNT TIT STUDIO</t>
  </si>
  <si>
    <t>ANNI SERV RUOLO AA</t>
  </si>
  <si>
    <t>PUNTI</t>
  </si>
  <si>
    <t>ANNI SERV DSGA</t>
  </si>
  <si>
    <t>ANNI SERV RESP AMM</t>
  </si>
  <si>
    <t>TOT PUNTI</t>
  </si>
  <si>
    <t>DATO ALDO</t>
  </si>
  <si>
    <t>BARBATI BARBARA</t>
  </si>
  <si>
    <t>BALUGANI PAOLA</t>
  </si>
  <si>
    <t>STERNIERI ELIO</t>
  </si>
  <si>
    <t>DE MEO FELICIA</t>
  </si>
  <si>
    <t>BIANCO DANIELA</t>
  </si>
  <si>
    <t>DEGAETANO TERESA</t>
  </si>
  <si>
    <t>FERGNANI MAURO</t>
  </si>
  <si>
    <t>TAVONI ELISABETTA</t>
  </si>
  <si>
    <t>ZANASI ROSSELLA</t>
  </si>
  <si>
    <t>FOCONE ANGELINA</t>
  </si>
  <si>
    <t>MARZANI ALESSANDRA</t>
  </si>
  <si>
    <t>MUCCI GABRIELLA</t>
  </si>
  <si>
    <t>ESPOSITO ANNARITA</t>
  </si>
  <si>
    <t>CATAMO ANNA MARIA</t>
  </si>
  <si>
    <t>NUTRICATO GIANFRANCO</t>
  </si>
  <si>
    <t>BENTIVENGA ROSA</t>
  </si>
  <si>
    <t>DATA NASCITA</t>
  </si>
  <si>
    <t>MACCHI GABRIELE</t>
  </si>
  <si>
    <t>ASSISTENTI AMMINISTRATIVI - GRADUATORIA DISPONIBILITA' PER ASSEGNAZIONE FUNZIONI DA DSGA</t>
  </si>
  <si>
    <t>A.S. 2013/2014</t>
  </si>
  <si>
    <t>A) PERSONALE CON ESPERIENZA ACQUISITA NEL PROFILO DI D.S.G.A.</t>
  </si>
  <si>
    <t>RIZZITIELLO MARICA</t>
  </si>
  <si>
    <t>LAROCCA NICOLA</t>
  </si>
  <si>
    <t>MALAVASI LORENZA</t>
  </si>
  <si>
    <t>GRANDI PAOLA</t>
  </si>
  <si>
    <t>LAURI VIOLETTA</t>
  </si>
  <si>
    <t>FORGHIERI CRISTINA</t>
  </si>
  <si>
    <t>C) BENEFICIARI 1a POSIZIONE ECONOMICA SEQUENZA CONTRATTUALE 25/07/2008</t>
  </si>
  <si>
    <t>NESSUNA ISTANZA PRODOTTA</t>
  </si>
  <si>
    <t>D) PERSONALE NON PREVISTO NEI PUNTI A), B) E C)</t>
  </si>
  <si>
    <t>LIONETTI ELENA</t>
  </si>
  <si>
    <t>LETTIERI AMALIA</t>
  </si>
  <si>
    <t>CIAPPETTA LUCILLA</t>
  </si>
  <si>
    <t>SCALA CIRO</t>
  </si>
  <si>
    <t>CARNEVALE FRANCO</t>
  </si>
  <si>
    <t>B) ASSISTENTI AMMIN. BENEFICIARI 2a POSIZIONE ART. 2 SEQUENZA CONTRATTUALE 25/07/2008</t>
  </si>
  <si>
    <t>IL DIRIGENTE</t>
  </si>
  <si>
    <t>Silvia Menabue</t>
  </si>
  <si>
    <t>Modena, 22 agosto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</si>
</sst>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6">
    <font>
      <sz val="10"/>
      <name val="Arial"/>
      <family val="2"/>
    </font>
    <font>
      <sz val="11"/>
      <name val="Arial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61"/>
  <sheetViews>
    <sheetView tabSelected="1" workbookViewId="0" topLeftCell="A45">
      <selection activeCell="C57" sqref="C57"/>
    </sheetView>
  </sheetViews>
  <sheetFormatPr defaultColWidth="9.140625" defaultRowHeight="12.75"/>
  <cols>
    <col min="1" max="1" width="5.8515625" style="1" customWidth="1"/>
    <col min="2" max="2" width="36.8515625" style="2" customWidth="1"/>
    <col min="3" max="3" width="13.8515625" style="4" customWidth="1"/>
    <col min="4" max="4" width="15.421875" style="5" customWidth="1"/>
    <col min="5" max="5" width="9.57421875" style="6" customWidth="1"/>
    <col min="6" max="6" width="15.421875" style="5" customWidth="1"/>
    <col min="7" max="7" width="9.57421875" style="4" customWidth="1"/>
    <col min="8" max="8" width="15.421875" style="4" customWidth="1"/>
    <col min="9" max="9" width="9.57421875" style="4" customWidth="1"/>
    <col min="10" max="10" width="9.57421875" style="7" customWidth="1"/>
    <col min="11" max="11" width="15.421875" style="8" bestFit="1" customWidth="1"/>
    <col min="12" max="16384" width="9.140625" style="2" customWidth="1"/>
  </cols>
  <sheetData>
    <row r="1" spans="2:11" ht="14.25">
      <c r="B1" s="22" t="s">
        <v>26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14.25">
      <c r="B2" s="23" t="s">
        <v>27</v>
      </c>
      <c r="C2" s="23"/>
      <c r="D2" s="23"/>
      <c r="E2" s="23"/>
      <c r="F2" s="23"/>
      <c r="G2" s="23"/>
      <c r="H2" s="23"/>
      <c r="I2" s="23"/>
      <c r="J2" s="23"/>
      <c r="K2" s="23"/>
    </row>
    <row r="4" ht="14.25">
      <c r="B4" s="3" t="s">
        <v>28</v>
      </c>
    </row>
    <row r="6" spans="2:11" s="9" customFormat="1" ht="28.5">
      <c r="B6" s="10" t="s">
        <v>0</v>
      </c>
      <c r="C6" s="11" t="s">
        <v>1</v>
      </c>
      <c r="D6" s="12" t="s">
        <v>2</v>
      </c>
      <c r="E6" s="11" t="s">
        <v>3</v>
      </c>
      <c r="F6" s="12" t="s">
        <v>4</v>
      </c>
      <c r="G6" s="11" t="s">
        <v>3</v>
      </c>
      <c r="H6" s="11" t="s">
        <v>5</v>
      </c>
      <c r="I6" s="11" t="s">
        <v>3</v>
      </c>
      <c r="J6" s="11" t="s">
        <v>6</v>
      </c>
      <c r="K6" s="13" t="s">
        <v>24</v>
      </c>
    </row>
    <row r="7" spans="1:11" s="14" customFormat="1" ht="14.25">
      <c r="A7" s="14">
        <v>1</v>
      </c>
      <c r="B7" s="2" t="s">
        <v>8</v>
      </c>
      <c r="C7" s="4"/>
      <c r="D7" s="5">
        <v>9</v>
      </c>
      <c r="E7" s="15">
        <f aca="true" t="shared" si="0" ref="E7:E27">D7*2</f>
        <v>18</v>
      </c>
      <c r="F7" s="5">
        <v>5</v>
      </c>
      <c r="G7" s="16">
        <f aca="true" t="shared" si="1" ref="G7:G27">F7*12</f>
        <v>60</v>
      </c>
      <c r="H7" s="4">
        <v>18</v>
      </c>
      <c r="I7" s="4">
        <f aca="true" t="shared" si="2" ref="I7:I27">H7*6</f>
        <v>108</v>
      </c>
      <c r="J7" s="17">
        <f aca="true" t="shared" si="3" ref="J7:J27">C7+E7+G7+I7</f>
        <v>186</v>
      </c>
      <c r="K7" s="8"/>
    </row>
    <row r="8" spans="1:11" ht="14.25">
      <c r="A8" s="2">
        <v>2</v>
      </c>
      <c r="B8" s="2" t="s">
        <v>7</v>
      </c>
      <c r="D8" s="5">
        <v>27</v>
      </c>
      <c r="E8" s="15">
        <f t="shared" si="0"/>
        <v>54</v>
      </c>
      <c r="F8" s="5">
        <v>9</v>
      </c>
      <c r="G8" s="16">
        <f t="shared" si="1"/>
        <v>108</v>
      </c>
      <c r="I8" s="4">
        <f t="shared" si="2"/>
        <v>0</v>
      </c>
      <c r="J8" s="17">
        <f t="shared" si="3"/>
        <v>162</v>
      </c>
      <c r="K8" s="14"/>
    </row>
    <row r="9" spans="1:10" ht="14.25">
      <c r="A9" s="2">
        <v>3</v>
      </c>
      <c r="B9" s="2" t="s">
        <v>10</v>
      </c>
      <c r="D9" s="5">
        <v>28</v>
      </c>
      <c r="E9" s="15">
        <f t="shared" si="0"/>
        <v>56</v>
      </c>
      <c r="F9" s="5">
        <v>7</v>
      </c>
      <c r="G9" s="16">
        <f t="shared" si="1"/>
        <v>84</v>
      </c>
      <c r="H9" s="4">
        <v>1</v>
      </c>
      <c r="I9" s="4">
        <f t="shared" si="2"/>
        <v>6</v>
      </c>
      <c r="J9" s="17">
        <f t="shared" si="3"/>
        <v>146</v>
      </c>
    </row>
    <row r="10" spans="1:11" ht="14.25">
      <c r="A10" s="2">
        <v>4</v>
      </c>
      <c r="B10" s="2" t="s">
        <v>9</v>
      </c>
      <c r="D10" s="5">
        <v>11</v>
      </c>
      <c r="E10" s="15">
        <f t="shared" si="0"/>
        <v>22</v>
      </c>
      <c r="F10" s="5">
        <v>10</v>
      </c>
      <c r="G10" s="16">
        <f t="shared" si="1"/>
        <v>120</v>
      </c>
      <c r="I10" s="4">
        <f t="shared" si="2"/>
        <v>0</v>
      </c>
      <c r="J10" s="17">
        <f t="shared" si="3"/>
        <v>142</v>
      </c>
      <c r="K10" s="18">
        <v>23156</v>
      </c>
    </row>
    <row r="11" spans="1:11" ht="14.25">
      <c r="A11" s="2">
        <v>5</v>
      </c>
      <c r="B11" s="2" t="s">
        <v>31</v>
      </c>
      <c r="D11" s="5">
        <v>11</v>
      </c>
      <c r="E11" s="6">
        <f t="shared" si="0"/>
        <v>22</v>
      </c>
      <c r="F11" s="5">
        <v>9</v>
      </c>
      <c r="G11" s="4">
        <f t="shared" si="1"/>
        <v>108</v>
      </c>
      <c r="H11" s="4">
        <v>2</v>
      </c>
      <c r="I11" s="4">
        <f t="shared" si="2"/>
        <v>12</v>
      </c>
      <c r="J11" s="17">
        <f t="shared" si="3"/>
        <v>142</v>
      </c>
      <c r="K11" s="18">
        <v>21785</v>
      </c>
    </row>
    <row r="12" spans="1:10" ht="14.25">
      <c r="A12" s="14">
        <v>6</v>
      </c>
      <c r="B12" s="2" t="s">
        <v>11</v>
      </c>
      <c r="C12" s="16"/>
      <c r="D12" s="5">
        <v>29</v>
      </c>
      <c r="E12" s="15">
        <f t="shared" si="0"/>
        <v>58</v>
      </c>
      <c r="F12" s="5">
        <v>5</v>
      </c>
      <c r="G12" s="16">
        <f t="shared" si="1"/>
        <v>60</v>
      </c>
      <c r="H12" s="4">
        <v>2</v>
      </c>
      <c r="I12" s="4">
        <f t="shared" si="2"/>
        <v>12</v>
      </c>
      <c r="J12" s="17">
        <f t="shared" si="3"/>
        <v>130</v>
      </c>
    </row>
    <row r="13" spans="1:10" ht="14.25">
      <c r="A13" s="2">
        <v>7</v>
      </c>
      <c r="B13" s="2" t="s">
        <v>12</v>
      </c>
      <c r="C13" s="4">
        <v>13</v>
      </c>
      <c r="D13" s="5">
        <v>14</v>
      </c>
      <c r="E13" s="15">
        <f t="shared" si="0"/>
        <v>28</v>
      </c>
      <c r="F13" s="5">
        <v>5</v>
      </c>
      <c r="G13" s="16">
        <f t="shared" si="1"/>
        <v>60</v>
      </c>
      <c r="I13" s="4">
        <f t="shared" si="2"/>
        <v>0</v>
      </c>
      <c r="J13" s="17">
        <f t="shared" si="3"/>
        <v>101</v>
      </c>
    </row>
    <row r="14" spans="1:10" ht="14.25">
      <c r="A14" s="2">
        <v>8</v>
      </c>
      <c r="B14" s="2" t="s">
        <v>25</v>
      </c>
      <c r="C14" s="4">
        <v>3</v>
      </c>
      <c r="D14" s="5">
        <v>10</v>
      </c>
      <c r="E14" s="6">
        <f t="shared" si="0"/>
        <v>20</v>
      </c>
      <c r="F14" s="5">
        <v>6</v>
      </c>
      <c r="G14" s="16">
        <f t="shared" si="1"/>
        <v>72</v>
      </c>
      <c r="I14" s="4">
        <f t="shared" si="2"/>
        <v>0</v>
      </c>
      <c r="J14" s="17">
        <f t="shared" si="3"/>
        <v>95</v>
      </c>
    </row>
    <row r="15" spans="1:10" ht="14.25">
      <c r="A15" s="2">
        <v>9</v>
      </c>
      <c r="B15" s="2" t="s">
        <v>32</v>
      </c>
      <c r="D15" s="5">
        <v>1</v>
      </c>
      <c r="E15" s="6">
        <f t="shared" si="0"/>
        <v>2</v>
      </c>
      <c r="F15" s="5">
        <v>6</v>
      </c>
      <c r="G15" s="4">
        <f t="shared" si="1"/>
        <v>72</v>
      </c>
      <c r="H15" s="4">
        <v>2</v>
      </c>
      <c r="I15" s="4">
        <f t="shared" si="2"/>
        <v>12</v>
      </c>
      <c r="J15" s="17">
        <f t="shared" si="3"/>
        <v>86</v>
      </c>
    </row>
    <row r="16" spans="1:11" ht="14.25">
      <c r="A16" s="2">
        <v>10</v>
      </c>
      <c r="B16" s="2" t="s">
        <v>15</v>
      </c>
      <c r="D16" s="5">
        <v>18</v>
      </c>
      <c r="E16" s="15">
        <f t="shared" si="0"/>
        <v>36</v>
      </c>
      <c r="F16" s="5">
        <v>4</v>
      </c>
      <c r="G16" s="16">
        <f t="shared" si="1"/>
        <v>48</v>
      </c>
      <c r="I16" s="4">
        <f t="shared" si="2"/>
        <v>0</v>
      </c>
      <c r="J16" s="17">
        <f t="shared" si="3"/>
        <v>84</v>
      </c>
      <c r="K16" s="19"/>
    </row>
    <row r="17" spans="1:11" ht="14.25">
      <c r="A17" s="14">
        <v>11</v>
      </c>
      <c r="B17" s="2" t="s">
        <v>13</v>
      </c>
      <c r="C17" s="16"/>
      <c r="D17" s="5">
        <v>10</v>
      </c>
      <c r="E17" s="15">
        <f t="shared" si="0"/>
        <v>20</v>
      </c>
      <c r="F17" s="5">
        <v>5</v>
      </c>
      <c r="G17" s="16">
        <f t="shared" si="1"/>
        <v>60</v>
      </c>
      <c r="I17" s="4">
        <f t="shared" si="2"/>
        <v>0</v>
      </c>
      <c r="J17" s="17">
        <f t="shared" si="3"/>
        <v>80</v>
      </c>
      <c r="K17" s="18">
        <v>24284</v>
      </c>
    </row>
    <row r="18" spans="1:11" ht="14.25">
      <c r="A18" s="2">
        <v>12</v>
      </c>
      <c r="B18" s="14" t="s">
        <v>20</v>
      </c>
      <c r="C18" s="4">
        <v>6</v>
      </c>
      <c r="D18" s="5">
        <v>13</v>
      </c>
      <c r="E18" s="15">
        <f t="shared" si="0"/>
        <v>26</v>
      </c>
      <c r="F18" s="5">
        <v>2</v>
      </c>
      <c r="G18" s="16">
        <f t="shared" si="1"/>
        <v>24</v>
      </c>
      <c r="H18" s="4">
        <v>4</v>
      </c>
      <c r="I18" s="4">
        <f t="shared" si="2"/>
        <v>24</v>
      </c>
      <c r="J18" s="17">
        <f t="shared" si="3"/>
        <v>80</v>
      </c>
      <c r="K18" s="18">
        <v>24236</v>
      </c>
    </row>
    <row r="19" spans="1:10" ht="14.25">
      <c r="A19" s="2">
        <v>13</v>
      </c>
      <c r="B19" s="2" t="s">
        <v>14</v>
      </c>
      <c r="C19" s="16"/>
      <c r="D19" s="5">
        <v>9</v>
      </c>
      <c r="E19" s="15">
        <f t="shared" si="0"/>
        <v>18</v>
      </c>
      <c r="F19" s="5">
        <v>5</v>
      </c>
      <c r="G19" s="16">
        <f t="shared" si="1"/>
        <v>60</v>
      </c>
      <c r="I19" s="4">
        <f t="shared" si="2"/>
        <v>0</v>
      </c>
      <c r="J19" s="17">
        <f t="shared" si="3"/>
        <v>78</v>
      </c>
    </row>
    <row r="20" spans="1:11" ht="14.25">
      <c r="A20" s="2">
        <v>14</v>
      </c>
      <c r="B20" s="2" t="s">
        <v>16</v>
      </c>
      <c r="D20" s="5">
        <v>19</v>
      </c>
      <c r="E20" s="15">
        <f t="shared" si="0"/>
        <v>38</v>
      </c>
      <c r="F20" s="5">
        <v>3</v>
      </c>
      <c r="G20" s="16">
        <f t="shared" si="1"/>
        <v>36</v>
      </c>
      <c r="I20" s="4">
        <f t="shared" si="2"/>
        <v>0</v>
      </c>
      <c r="J20" s="17">
        <f t="shared" si="3"/>
        <v>74</v>
      </c>
      <c r="K20" s="19"/>
    </row>
    <row r="21" spans="1:11" ht="14.25">
      <c r="A21" s="2">
        <v>15</v>
      </c>
      <c r="B21" s="14" t="s">
        <v>18</v>
      </c>
      <c r="C21" s="16"/>
      <c r="D21" s="20">
        <v>21</v>
      </c>
      <c r="E21" s="15">
        <f t="shared" si="0"/>
        <v>42</v>
      </c>
      <c r="F21" s="20">
        <v>1</v>
      </c>
      <c r="G21" s="16">
        <f t="shared" si="1"/>
        <v>12</v>
      </c>
      <c r="H21" s="16"/>
      <c r="I21" s="4">
        <f t="shared" si="2"/>
        <v>0</v>
      </c>
      <c r="J21" s="17">
        <f t="shared" si="3"/>
        <v>54</v>
      </c>
      <c r="K21" s="18">
        <v>24630</v>
      </c>
    </row>
    <row r="22" spans="1:11" ht="14.25">
      <c r="A22" s="2">
        <v>16</v>
      </c>
      <c r="B22" s="2" t="s">
        <v>17</v>
      </c>
      <c r="C22" s="16"/>
      <c r="D22" s="5">
        <v>9</v>
      </c>
      <c r="E22" s="15">
        <f t="shared" si="0"/>
        <v>18</v>
      </c>
      <c r="F22" s="5">
        <v>3</v>
      </c>
      <c r="G22" s="16">
        <f t="shared" si="1"/>
        <v>36</v>
      </c>
      <c r="I22" s="4">
        <f t="shared" si="2"/>
        <v>0</v>
      </c>
      <c r="J22" s="17">
        <f t="shared" si="3"/>
        <v>54</v>
      </c>
      <c r="K22" s="18">
        <v>23241</v>
      </c>
    </row>
    <row r="23" spans="1:10" ht="14.25">
      <c r="A23" s="2">
        <v>17</v>
      </c>
      <c r="B23" s="2" t="s">
        <v>29</v>
      </c>
      <c r="D23" s="5">
        <v>5</v>
      </c>
      <c r="E23" s="6">
        <f t="shared" si="0"/>
        <v>10</v>
      </c>
      <c r="F23" s="5">
        <v>3</v>
      </c>
      <c r="G23" s="4">
        <f t="shared" si="1"/>
        <v>36</v>
      </c>
      <c r="I23" s="4">
        <f t="shared" si="2"/>
        <v>0</v>
      </c>
      <c r="J23" s="17">
        <f t="shared" si="3"/>
        <v>46</v>
      </c>
    </row>
    <row r="24" spans="1:11" ht="14.25">
      <c r="A24" s="2">
        <v>18</v>
      </c>
      <c r="B24" s="2" t="s">
        <v>19</v>
      </c>
      <c r="D24" s="5">
        <v>3</v>
      </c>
      <c r="E24" s="15">
        <f t="shared" si="0"/>
        <v>6</v>
      </c>
      <c r="F24" s="5">
        <v>3</v>
      </c>
      <c r="G24" s="16">
        <f t="shared" si="1"/>
        <v>36</v>
      </c>
      <c r="I24" s="4">
        <f t="shared" si="2"/>
        <v>0</v>
      </c>
      <c r="J24" s="17">
        <f t="shared" si="3"/>
        <v>42</v>
      </c>
      <c r="K24" s="18">
        <v>25566</v>
      </c>
    </row>
    <row r="25" spans="1:11" ht="14.25">
      <c r="A25" s="2">
        <v>19</v>
      </c>
      <c r="B25" s="2" t="s">
        <v>23</v>
      </c>
      <c r="D25" s="5">
        <v>15</v>
      </c>
      <c r="E25" s="15">
        <f t="shared" si="0"/>
        <v>30</v>
      </c>
      <c r="F25" s="5">
        <v>1</v>
      </c>
      <c r="G25" s="16">
        <f t="shared" si="1"/>
        <v>12</v>
      </c>
      <c r="I25" s="4">
        <f t="shared" si="2"/>
        <v>0</v>
      </c>
      <c r="J25" s="17">
        <f t="shared" si="3"/>
        <v>42</v>
      </c>
      <c r="K25" s="18">
        <v>22679</v>
      </c>
    </row>
    <row r="26" spans="1:10" ht="14.25">
      <c r="A26" s="2">
        <v>20</v>
      </c>
      <c r="B26" s="2" t="s">
        <v>22</v>
      </c>
      <c r="D26" s="5">
        <v>4</v>
      </c>
      <c r="E26" s="15">
        <f t="shared" si="0"/>
        <v>8</v>
      </c>
      <c r="F26" s="5">
        <v>2</v>
      </c>
      <c r="G26" s="16">
        <f t="shared" si="1"/>
        <v>24</v>
      </c>
      <c r="I26" s="4">
        <f t="shared" si="2"/>
        <v>0</v>
      </c>
      <c r="J26" s="17">
        <f t="shared" si="3"/>
        <v>32</v>
      </c>
    </row>
    <row r="27" spans="1:10" ht="14.25">
      <c r="A27" s="14">
        <v>21</v>
      </c>
      <c r="B27" s="2" t="s">
        <v>30</v>
      </c>
      <c r="D27" s="5">
        <v>1</v>
      </c>
      <c r="E27" s="6">
        <f t="shared" si="0"/>
        <v>2</v>
      </c>
      <c r="F27" s="5">
        <v>2</v>
      </c>
      <c r="G27" s="4">
        <f t="shared" si="1"/>
        <v>24</v>
      </c>
      <c r="H27" s="5"/>
      <c r="I27" s="4">
        <f t="shared" si="2"/>
        <v>0</v>
      </c>
      <c r="J27" s="17">
        <f t="shared" si="3"/>
        <v>26</v>
      </c>
    </row>
    <row r="36" ht="14.25">
      <c r="B36" s="3" t="s">
        <v>43</v>
      </c>
    </row>
    <row r="38" spans="2:11" ht="28.5">
      <c r="B38" s="10" t="s">
        <v>0</v>
      </c>
      <c r="C38" s="11" t="s">
        <v>1</v>
      </c>
      <c r="D38" s="12" t="s">
        <v>2</v>
      </c>
      <c r="E38" s="11" t="s">
        <v>3</v>
      </c>
      <c r="F38" s="12" t="s">
        <v>4</v>
      </c>
      <c r="G38" s="11" t="s">
        <v>3</v>
      </c>
      <c r="H38" s="11" t="s">
        <v>5</v>
      </c>
      <c r="I38" s="11" t="s">
        <v>3</v>
      </c>
      <c r="J38" s="11" t="s">
        <v>6</v>
      </c>
      <c r="K38" s="13" t="s">
        <v>24</v>
      </c>
    </row>
    <row r="39" spans="1:10" ht="14.25">
      <c r="A39" s="14">
        <v>1</v>
      </c>
      <c r="B39" s="2" t="s">
        <v>21</v>
      </c>
      <c r="C39" s="16"/>
      <c r="D39" s="5">
        <v>21</v>
      </c>
      <c r="E39" s="15">
        <f>D39*2</f>
        <v>42</v>
      </c>
      <c r="G39" s="16"/>
      <c r="I39" s="4">
        <f>H39*6</f>
        <v>0</v>
      </c>
      <c r="J39" s="17">
        <f>C39+E39+G39+I39</f>
        <v>42</v>
      </c>
    </row>
    <row r="40" spans="1:10" ht="14.25">
      <c r="A40" s="14">
        <v>2</v>
      </c>
      <c r="B40" s="2" t="s">
        <v>34</v>
      </c>
      <c r="C40" s="4">
        <v>3</v>
      </c>
      <c r="D40" s="5">
        <v>18</v>
      </c>
      <c r="E40" s="15">
        <f>D40*2</f>
        <v>36</v>
      </c>
      <c r="G40" s="16">
        <f>F40*12</f>
        <v>0</v>
      </c>
      <c r="I40" s="4">
        <f>H40*6</f>
        <v>0</v>
      </c>
      <c r="J40" s="17">
        <f>C40+E40+G40+I40</f>
        <v>39</v>
      </c>
    </row>
    <row r="41" spans="1:10" ht="14.25">
      <c r="A41" s="14">
        <v>3</v>
      </c>
      <c r="B41" s="2" t="s">
        <v>33</v>
      </c>
      <c r="D41" s="5">
        <v>16</v>
      </c>
      <c r="E41" s="15">
        <f>D41*2</f>
        <v>32</v>
      </c>
      <c r="G41" s="16">
        <f>F41*12</f>
        <v>0</v>
      </c>
      <c r="I41" s="4">
        <f>H41*6</f>
        <v>0</v>
      </c>
      <c r="J41" s="17">
        <f>C41+E41+G41+I41</f>
        <v>32</v>
      </c>
    </row>
    <row r="42" spans="1:10" ht="14.25">
      <c r="A42" s="14"/>
      <c r="E42" s="15"/>
      <c r="G42" s="16"/>
      <c r="J42" s="17"/>
    </row>
    <row r="43" spans="1:10" ht="14.25">
      <c r="A43" s="14"/>
      <c r="E43" s="15"/>
      <c r="G43" s="16"/>
      <c r="J43" s="17"/>
    </row>
    <row r="44" ht="14.25">
      <c r="B44" s="3" t="s">
        <v>35</v>
      </c>
    </row>
    <row r="46" spans="2:11" ht="14.25">
      <c r="B46" s="24" t="s">
        <v>36</v>
      </c>
      <c r="C46" s="24"/>
      <c r="D46" s="24"/>
      <c r="E46" s="24"/>
      <c r="F46" s="24"/>
      <c r="G46" s="24"/>
      <c r="H46" s="24"/>
      <c r="I46" s="24"/>
      <c r="J46" s="24"/>
      <c r="K46" s="24"/>
    </row>
    <row r="49" ht="14.25">
      <c r="B49" s="3" t="s">
        <v>37</v>
      </c>
    </row>
    <row r="51" spans="2:11" ht="28.5">
      <c r="B51" s="10" t="s">
        <v>0</v>
      </c>
      <c r="C51" s="11" t="s">
        <v>1</v>
      </c>
      <c r="D51" s="12" t="s">
        <v>2</v>
      </c>
      <c r="E51" s="11" t="s">
        <v>3</v>
      </c>
      <c r="F51" s="12" t="s">
        <v>4</v>
      </c>
      <c r="G51" s="11" t="s">
        <v>3</v>
      </c>
      <c r="H51" s="11" t="s">
        <v>5</v>
      </c>
      <c r="I51" s="11" t="s">
        <v>3</v>
      </c>
      <c r="J51" s="11" t="s">
        <v>6</v>
      </c>
      <c r="K51" s="13" t="s">
        <v>24</v>
      </c>
    </row>
    <row r="52" spans="1:10" ht="14.25">
      <c r="A52" s="14">
        <v>1</v>
      </c>
      <c r="B52" s="2" t="s">
        <v>39</v>
      </c>
      <c r="D52" s="5">
        <v>6</v>
      </c>
      <c r="E52" s="15">
        <f>D52*2</f>
        <v>12</v>
      </c>
      <c r="G52" s="16">
        <f>F52*12</f>
        <v>0</v>
      </c>
      <c r="I52" s="4">
        <f>H52*6</f>
        <v>0</v>
      </c>
      <c r="J52" s="17">
        <f>C52+E52+G52+I52</f>
        <v>12</v>
      </c>
    </row>
    <row r="53" spans="1:10" ht="14.25">
      <c r="A53" s="14">
        <v>2</v>
      </c>
      <c r="B53" s="2" t="s">
        <v>38</v>
      </c>
      <c r="C53" s="16"/>
      <c r="D53" s="5">
        <v>4</v>
      </c>
      <c r="E53" s="15">
        <f>D53*2</f>
        <v>8</v>
      </c>
      <c r="G53" s="16"/>
      <c r="I53" s="4">
        <f>H53*6</f>
        <v>0</v>
      </c>
      <c r="J53" s="17">
        <f>C53+E53+G53+I53</f>
        <v>8</v>
      </c>
    </row>
    <row r="54" spans="1:10" ht="14.25">
      <c r="A54" s="14">
        <v>3</v>
      </c>
      <c r="B54" s="2" t="s">
        <v>41</v>
      </c>
      <c r="C54" s="4">
        <v>3</v>
      </c>
      <c r="D54" s="5">
        <v>2</v>
      </c>
      <c r="E54" s="6">
        <v>4</v>
      </c>
      <c r="G54" s="16">
        <f>F54*12</f>
        <v>0</v>
      </c>
      <c r="I54" s="4">
        <f>H54*6</f>
        <v>0</v>
      </c>
      <c r="J54" s="17">
        <f>C54+E54+G54+I54</f>
        <v>7</v>
      </c>
    </row>
    <row r="55" spans="1:10" ht="14.25">
      <c r="A55" s="14">
        <v>4</v>
      </c>
      <c r="B55" s="2" t="s">
        <v>40</v>
      </c>
      <c r="D55" s="5">
        <v>3</v>
      </c>
      <c r="E55" s="15">
        <f>D55*2</f>
        <v>6</v>
      </c>
      <c r="G55" s="16">
        <f>F55*12</f>
        <v>0</v>
      </c>
      <c r="I55" s="4">
        <f>H55*6</f>
        <v>0</v>
      </c>
      <c r="J55" s="17">
        <f>C55+E55+G55+I55</f>
        <v>6</v>
      </c>
    </row>
    <row r="56" spans="1:10" ht="14.25">
      <c r="A56" s="14">
        <v>5</v>
      </c>
      <c r="B56" s="2" t="s">
        <v>42</v>
      </c>
      <c r="D56" s="5">
        <v>2</v>
      </c>
      <c r="E56" s="6">
        <v>4</v>
      </c>
      <c r="G56" s="16">
        <f>F56*12</f>
        <v>0</v>
      </c>
      <c r="I56" s="4">
        <f>H56*6</f>
        <v>0</v>
      </c>
      <c r="J56" s="17">
        <f>C56+E56+G56+I56</f>
        <v>4</v>
      </c>
    </row>
    <row r="60" spans="2:8" ht="14.25">
      <c r="B60" s="2" t="s">
        <v>46</v>
      </c>
      <c r="F60" s="2"/>
      <c r="H60" s="5" t="s">
        <v>44</v>
      </c>
    </row>
    <row r="61" ht="14.25">
      <c r="H61" s="21" t="s">
        <v>45</v>
      </c>
    </row>
  </sheetData>
  <sheetProtection selectLockedCells="1" selectUnlockedCells="1"/>
  <mergeCells count="3">
    <mergeCell ref="B1:K1"/>
    <mergeCell ref="B2:K2"/>
    <mergeCell ref="B46:K46"/>
  </mergeCells>
  <printOptions gridLines="1" horizontalCentered="1"/>
  <pageMargins left="0.5597222222222222" right="0.20972222222222223" top="0.9840277777777777" bottom="0.9840277777777777" header="0.5118055555555555" footer="0.5118055555555555"/>
  <pageSetup horizontalDpi="300" verticalDpi="300" orientation="landscape" paperSize="9" scale="9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2013-08-22T09:53:50Z</cp:lastPrinted>
  <dcterms:created xsi:type="dcterms:W3CDTF">2013-07-26T06:11:27Z</dcterms:created>
  <dcterms:modified xsi:type="dcterms:W3CDTF">2013-08-22T09:53:51Z</dcterms:modified>
  <cp:category/>
  <cp:version/>
  <cp:contentType/>
  <cp:contentStatus/>
</cp:coreProperties>
</file>